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Б.01.06." sheetId="7" r:id="rId1"/>
    <sheet name="М.01.06." sheetId="6" r:id="rId2"/>
  </sheets>
  <calcPr calcId="144525"/>
</workbook>
</file>

<file path=xl/calcChain.xml><?xml version="1.0" encoding="utf-8"?>
<calcChain xmlns="http://schemas.openxmlformats.org/spreadsheetml/2006/main">
  <c r="F78" i="7" l="1"/>
  <c r="G78" i="7"/>
  <c r="N78" i="7"/>
  <c r="O78" i="7"/>
  <c r="P78" i="7"/>
  <c r="Q78" i="7"/>
  <c r="R78" i="7"/>
  <c r="S78" i="7"/>
  <c r="T78" i="7"/>
  <c r="U78" i="7"/>
  <c r="V78" i="7"/>
  <c r="W78" i="7"/>
  <c r="Z78" i="7"/>
  <c r="AC78" i="7"/>
  <c r="AE78" i="7"/>
  <c r="AG78" i="7"/>
  <c r="AH78" i="7"/>
  <c r="AI78" i="7"/>
  <c r="AJ78" i="7"/>
  <c r="AK78" i="7"/>
  <c r="AP78" i="7"/>
  <c r="AR78" i="7"/>
  <c r="AR40" i="7"/>
  <c r="AP40" i="7"/>
  <c r="C35" i="6" l="1"/>
  <c r="D35" i="6"/>
  <c r="S35" i="6"/>
  <c r="X35" i="6"/>
  <c r="AF35" i="6"/>
  <c r="AG35" i="6"/>
  <c r="AN35" i="6"/>
  <c r="AP35" i="6"/>
  <c r="C25" i="6"/>
  <c r="D25" i="6"/>
  <c r="S25" i="6"/>
  <c r="X25" i="6"/>
  <c r="AC25" i="6"/>
  <c r="AF25" i="6"/>
  <c r="AG25" i="6"/>
  <c r="AN25" i="6"/>
  <c r="AP25" i="6"/>
  <c r="S20" i="6"/>
  <c r="V20" i="6"/>
  <c r="AE20" i="6"/>
  <c r="AF20" i="6"/>
  <c r="AG20" i="6"/>
  <c r="AN20" i="6"/>
  <c r="AP20" i="6"/>
  <c r="C20" i="6"/>
  <c r="D20" i="6"/>
  <c r="F20" i="6"/>
  <c r="U14" i="6" l="1"/>
  <c r="AH10" i="6"/>
  <c r="E78" i="7" l="1"/>
  <c r="D78" i="7"/>
  <c r="C78" i="7"/>
  <c r="AI73" i="7"/>
  <c r="AR72" i="7"/>
  <c r="AP72" i="7"/>
  <c r="AG72" i="7"/>
  <c r="AE72" i="7"/>
  <c r="W72" i="7"/>
  <c r="V72" i="7"/>
  <c r="P72" i="7"/>
  <c r="F72" i="7"/>
  <c r="D72" i="7"/>
  <c r="C72" i="7"/>
  <c r="AI71" i="7"/>
  <c r="AH71" i="7"/>
  <c r="E71" i="7"/>
  <c r="AI70" i="7"/>
  <c r="AH70" i="7"/>
  <c r="AJ70" i="7" s="1"/>
  <c r="E70" i="7"/>
  <c r="AI69" i="7"/>
  <c r="AH69" i="7"/>
  <c r="E69" i="7"/>
  <c r="AI68" i="7"/>
  <c r="AH68" i="7"/>
  <c r="AJ68" i="7" s="1"/>
  <c r="E68" i="7"/>
  <c r="AI67" i="7"/>
  <c r="AH67" i="7"/>
  <c r="E67" i="7"/>
  <c r="AI66" i="7"/>
  <c r="AH66" i="7"/>
  <c r="AJ66" i="7" s="1"/>
  <c r="E66" i="7"/>
  <c r="AI65" i="7"/>
  <c r="AJ65" i="7" s="1"/>
  <c r="E65" i="7"/>
  <c r="AI64" i="7"/>
  <c r="AH64" i="7"/>
  <c r="E64" i="7"/>
  <c r="AI63" i="7"/>
  <c r="AJ63" i="7" s="1"/>
  <c r="E63" i="7"/>
  <c r="AI62" i="7"/>
  <c r="AH62" i="7"/>
  <c r="AJ62" i="7" s="1"/>
  <c r="E62" i="7"/>
  <c r="AI61" i="7"/>
  <c r="AJ61" i="7" s="1"/>
  <c r="E61" i="7"/>
  <c r="AI60" i="7"/>
  <c r="AH60" i="7"/>
  <c r="E60" i="7"/>
  <c r="AI59" i="7"/>
  <c r="AH59" i="7"/>
  <c r="AJ59" i="7" s="1"/>
  <c r="E59" i="7"/>
  <c r="AI58" i="7"/>
  <c r="AH58" i="7"/>
  <c r="E58" i="7"/>
  <c r="E72" i="7" s="1"/>
  <c r="AI57" i="7"/>
  <c r="AR56" i="7"/>
  <c r="AP56" i="7"/>
  <c r="AG56" i="7"/>
  <c r="AE56" i="7"/>
  <c r="W56" i="7"/>
  <c r="V56" i="7"/>
  <c r="R56" i="7"/>
  <c r="Q56" i="7"/>
  <c r="P56" i="7"/>
  <c r="G56" i="7"/>
  <c r="F56" i="7"/>
  <c r="D56" i="7"/>
  <c r="C56" i="7"/>
  <c r="AI55" i="7"/>
  <c r="AJ55" i="7" s="1"/>
  <c r="E55" i="7"/>
  <c r="AI54" i="7"/>
  <c r="AH54" i="7"/>
  <c r="E54" i="7"/>
  <c r="AI53" i="7"/>
  <c r="AH53" i="7"/>
  <c r="E53" i="7"/>
  <c r="AI52" i="7"/>
  <c r="AJ52" i="7" s="1"/>
  <c r="E52" i="7"/>
  <c r="AI51" i="7"/>
  <c r="AH51" i="7"/>
  <c r="AJ51" i="7" s="1"/>
  <c r="E51" i="7"/>
  <c r="AI50" i="7"/>
  <c r="AH50" i="7"/>
  <c r="E50" i="7"/>
  <c r="AI49" i="7"/>
  <c r="AH49" i="7"/>
  <c r="E49" i="7"/>
  <c r="AI48" i="7"/>
  <c r="AJ48" i="7" s="1"/>
  <c r="E48" i="7"/>
  <c r="AI47" i="7"/>
  <c r="AJ47" i="7" s="1"/>
  <c r="E47" i="7"/>
  <c r="AI46" i="7"/>
  <c r="AH46" i="7"/>
  <c r="E46" i="7"/>
  <c r="AI45" i="7"/>
  <c r="AH45" i="7"/>
  <c r="E45" i="7"/>
  <c r="AI44" i="7"/>
  <c r="AJ44" i="7" s="1"/>
  <c r="E44" i="7"/>
  <c r="AI43" i="7"/>
  <c r="AJ43" i="7" s="1"/>
  <c r="E43" i="7"/>
  <c r="AJ42" i="7"/>
  <c r="AI42" i="7"/>
  <c r="E42" i="7"/>
  <c r="E56" i="7" s="1"/>
  <c r="AG40" i="7"/>
  <c r="Z40" i="7"/>
  <c r="W40" i="7"/>
  <c r="V40" i="7"/>
  <c r="U40" i="7"/>
  <c r="T40" i="7"/>
  <c r="S40" i="7"/>
  <c r="AI40" i="7" s="1"/>
  <c r="R40" i="7"/>
  <c r="P40" i="7"/>
  <c r="D40" i="7"/>
  <c r="C40" i="7"/>
  <c r="AI39" i="7"/>
  <c r="AH39" i="7"/>
  <c r="E39" i="7"/>
  <c r="AI38" i="7"/>
  <c r="AH38" i="7"/>
  <c r="E38" i="7"/>
  <c r="AI37" i="7"/>
  <c r="AH37" i="7"/>
  <c r="E37" i="7"/>
  <c r="AI36" i="7"/>
  <c r="AJ36" i="7" s="1"/>
  <c r="E36" i="7"/>
  <c r="AI35" i="7"/>
  <c r="AJ35" i="7" s="1"/>
  <c r="E35" i="7"/>
  <c r="AI34" i="7"/>
  <c r="AH34" i="7"/>
  <c r="E34" i="7"/>
  <c r="AI33" i="7"/>
  <c r="AH33" i="7"/>
  <c r="E33" i="7"/>
  <c r="AI32" i="7"/>
  <c r="AH32" i="7"/>
  <c r="E32" i="7"/>
  <c r="AI31" i="7"/>
  <c r="AH31" i="7"/>
  <c r="E31" i="7"/>
  <c r="AI30" i="7"/>
  <c r="AJ30" i="7" s="1"/>
  <c r="E30" i="7"/>
  <c r="AI29" i="7"/>
  <c r="AH29" i="7"/>
  <c r="E29" i="7"/>
  <c r="AI28" i="7"/>
  <c r="AJ28" i="7" s="1"/>
  <c r="E28" i="7"/>
  <c r="AI27" i="7"/>
  <c r="AH27" i="7"/>
  <c r="E27" i="7"/>
  <c r="AI26" i="7"/>
  <c r="AH26" i="7"/>
  <c r="E26" i="7"/>
  <c r="AR24" i="7"/>
  <c r="AP24" i="7"/>
  <c r="AG24" i="7"/>
  <c r="AE24" i="7"/>
  <c r="AC24" i="7"/>
  <c r="W24" i="7"/>
  <c r="U24" i="7"/>
  <c r="T24" i="7"/>
  <c r="R24" i="7"/>
  <c r="Q24" i="7"/>
  <c r="P24" i="7"/>
  <c r="O24" i="7"/>
  <c r="N24" i="7"/>
  <c r="F24" i="7"/>
  <c r="D24" i="7"/>
  <c r="C24" i="7"/>
  <c r="AI23" i="7"/>
  <c r="AH23" i="7"/>
  <c r="E23" i="7"/>
  <c r="AI22" i="7"/>
  <c r="AJ22" i="7" s="1"/>
  <c r="E22" i="7"/>
  <c r="AI21" i="7"/>
  <c r="AH21" i="7"/>
  <c r="E21" i="7"/>
  <c r="AI20" i="7"/>
  <c r="AJ20" i="7" s="1"/>
  <c r="E20" i="7"/>
  <c r="AI19" i="7"/>
  <c r="AJ19" i="7" s="1"/>
  <c r="E19" i="7"/>
  <c r="AI18" i="7"/>
  <c r="AH18" i="7"/>
  <c r="E18" i="7"/>
  <c r="AI17" i="7"/>
  <c r="AH17" i="7"/>
  <c r="AJ17" i="7" s="1"/>
  <c r="E17" i="7"/>
  <c r="AI16" i="7"/>
  <c r="AH16" i="7"/>
  <c r="E16" i="7"/>
  <c r="AI15" i="7"/>
  <c r="AJ15" i="7" s="1"/>
  <c r="E15" i="7"/>
  <c r="AI14" i="7"/>
  <c r="AJ14" i="7" s="1"/>
  <c r="E14" i="7"/>
  <c r="AI13" i="7"/>
  <c r="AJ13" i="7" s="1"/>
  <c r="E13" i="7"/>
  <c r="AI12" i="7"/>
  <c r="AJ12" i="7" s="1"/>
  <c r="E12" i="7"/>
  <c r="AI11" i="7"/>
  <c r="AH11" i="7"/>
  <c r="E11" i="7"/>
  <c r="AI10" i="7"/>
  <c r="AH10" i="7"/>
  <c r="E10" i="7"/>
  <c r="AJ33" i="7" l="1"/>
  <c r="AJ54" i="7"/>
  <c r="AJ26" i="7"/>
  <c r="AJ29" i="7"/>
  <c r="AJ37" i="7"/>
  <c r="AJ67" i="7"/>
  <c r="AJ58" i="7"/>
  <c r="AJ60" i="7"/>
  <c r="AJ64" i="7"/>
  <c r="AJ69" i="7"/>
  <c r="AJ71" i="7"/>
  <c r="AI72" i="7"/>
  <c r="AJ53" i="7"/>
  <c r="AJ46" i="7"/>
  <c r="AJ49" i="7"/>
  <c r="AJ50" i="7"/>
  <c r="AJ45" i="7"/>
  <c r="AI56" i="7"/>
  <c r="E40" i="7"/>
  <c r="AJ27" i="7"/>
  <c r="AJ32" i="7"/>
  <c r="AJ34" i="7"/>
  <c r="AJ38" i="7"/>
  <c r="AJ39" i="7"/>
  <c r="AJ31" i="7"/>
  <c r="AH24" i="7"/>
  <c r="AJ23" i="7"/>
  <c r="AJ16" i="7"/>
  <c r="AJ18" i="7"/>
  <c r="AJ21" i="7"/>
  <c r="E24" i="7"/>
  <c r="AI24" i="7"/>
  <c r="AJ11" i="7"/>
  <c r="AJ10" i="7"/>
  <c r="AH40" i="7"/>
  <c r="AH56" i="7"/>
  <c r="AH72" i="7"/>
  <c r="AJ72" i="7" l="1"/>
  <c r="AJ40" i="7"/>
  <c r="AJ56" i="7"/>
  <c r="AJ24" i="7"/>
  <c r="J14" i="6"/>
  <c r="S14" i="6"/>
  <c r="X14" i="6"/>
  <c r="AA14" i="6"/>
  <c r="AE14" i="6"/>
  <c r="AF14" i="6"/>
  <c r="AG14" i="6"/>
  <c r="AN14" i="6"/>
  <c r="AN36" i="6" s="1"/>
  <c r="AP14" i="6"/>
  <c r="AP36" i="6" s="1"/>
  <c r="C14" i="6"/>
  <c r="D14" i="6"/>
  <c r="AH11" i="6"/>
  <c r="AH13" i="6"/>
  <c r="AH17" i="6"/>
  <c r="AH20" i="6" s="1"/>
  <c r="AH19" i="6"/>
  <c r="AH22" i="6"/>
  <c r="AH23" i="6"/>
  <c r="AH24" i="6"/>
  <c r="AH27" i="6"/>
  <c r="AH28" i="6"/>
  <c r="AH29" i="6"/>
  <c r="AH30" i="6"/>
  <c r="AH33" i="6"/>
  <c r="AH35" i="6" s="1"/>
  <c r="E10" i="6"/>
  <c r="E11" i="6"/>
  <c r="E13" i="6"/>
  <c r="E16" i="6"/>
  <c r="E19" i="6"/>
  <c r="E22" i="6"/>
  <c r="E24" i="6"/>
  <c r="E27" i="6"/>
  <c r="E28" i="6"/>
  <c r="E29" i="6"/>
  <c r="E30" i="6"/>
  <c r="E32" i="6"/>
  <c r="E33" i="6"/>
  <c r="E34" i="6"/>
  <c r="E35" i="6" l="1"/>
  <c r="AH25" i="6"/>
  <c r="E25" i="6"/>
  <c r="E20" i="6"/>
  <c r="E14" i="6"/>
  <c r="AH14" i="6"/>
</calcChain>
</file>

<file path=xl/sharedStrings.xml><?xml version="1.0" encoding="utf-8"?>
<sst xmlns="http://schemas.openxmlformats.org/spreadsheetml/2006/main" count="250" uniqueCount="75">
  <si>
    <t>БДПМ</t>
  </si>
  <si>
    <t>г</t>
  </si>
  <si>
    <t>к</t>
  </si>
  <si>
    <t xml:space="preserve"> </t>
  </si>
  <si>
    <t>ҚҚР</t>
  </si>
  <si>
    <t>Андижон вилояти</t>
  </si>
  <si>
    <t>Бухоро вилояти</t>
  </si>
  <si>
    <t>Навоий вилояти</t>
  </si>
  <si>
    <t>Наманган вилояти</t>
  </si>
  <si>
    <t>Самарқанд вилояти</t>
  </si>
  <si>
    <t>Сирдарё вилояти</t>
  </si>
  <si>
    <t>Жиззах вилояти</t>
  </si>
  <si>
    <t>Сурхондарё вилояти</t>
  </si>
  <si>
    <t>Қашқадарё вилояти</t>
  </si>
  <si>
    <t>Тошкент вилояти</t>
  </si>
  <si>
    <t>Тошкент шаҳри</t>
  </si>
  <si>
    <t>Хоразм вилояти</t>
  </si>
  <si>
    <t>Фарғона вилояти</t>
  </si>
  <si>
    <t>Жами</t>
  </si>
  <si>
    <t>1-илова</t>
  </si>
  <si>
    <t xml:space="preserve">Тошкент фармацевтика институтининг  2017-2018 ўқув йили Бакалавриат битирувчиларининг ишга   тақсимланиши бўйича </t>
  </si>
  <si>
    <t xml:space="preserve">МАЪЛУМОТ </t>
  </si>
  <si>
    <t>№</t>
  </si>
  <si>
    <t>Вилоятлар номи</t>
  </si>
  <si>
    <t>ЖАМИ Сони</t>
  </si>
  <si>
    <t>ЖАМИ</t>
  </si>
  <si>
    <t>Кўп тармоқли ихтисослаштирилган  марказий поликлиника</t>
  </si>
  <si>
    <t>ТТЁ хизмати (103)</t>
  </si>
  <si>
    <t>Ихтисослаштирилган  илмий амалий  марказлар  ва филиаллари</t>
  </si>
  <si>
    <t xml:space="preserve">      Тиббий стационарлар ( касалхона         ва туғруқ комплекслари, санаториялар</t>
  </si>
  <si>
    <t xml:space="preserve">ДВСИМ </t>
  </si>
  <si>
    <t>Тиббиёт коллежи</t>
  </si>
  <si>
    <t>Тиббиёт олий таълим муассасалари</t>
  </si>
  <si>
    <t>Бошқа нотиббиёт муассасалар</t>
  </si>
  <si>
    <t>Бошқа муассасалар</t>
  </si>
  <si>
    <t>Жами бандлиги таъминланганлар</t>
  </si>
  <si>
    <t>Ж</t>
  </si>
  <si>
    <t>Бандлиги таъминланганлар</t>
  </si>
  <si>
    <t>Декрет ёки бола парвариши таътилида</t>
  </si>
  <si>
    <t>Республикадан ташқарига чиқиб кетганлар</t>
  </si>
  <si>
    <t>Бандлиги таъминланмаганлар</t>
  </si>
  <si>
    <t>Ишга жойлашиш жараёнида</t>
  </si>
  <si>
    <t>Жами бандлиги таъминланмаганлар</t>
  </si>
  <si>
    <t>Фармация                                            ( йўналиш номи)</t>
  </si>
  <si>
    <t>Касб таълими                                 ( йўналиш номи)</t>
  </si>
  <si>
    <t>Саноат фармацияси                                            ( йўналиш номи)</t>
  </si>
  <si>
    <t>Биотехнология                                            ( йўналиш номи)</t>
  </si>
  <si>
    <t>Йўналишлар кесимида</t>
  </si>
  <si>
    <t>Институт бўйича Жами</t>
  </si>
  <si>
    <t>2-илова</t>
  </si>
  <si>
    <t xml:space="preserve">Тошкент фармацевтика институтининг  2017-2018 ўқув йили МАГИСТРАТУРА мутахассисликларнинг ишга  тақсимланиши бўйича </t>
  </si>
  <si>
    <t>Фармацевтик кимё ва фармакогнозия мутахассислиги</t>
  </si>
  <si>
    <t>Дори воситалари ва препаратлар технологияси мутахассислиги</t>
  </si>
  <si>
    <t>Дориларнинг саноат технологияси</t>
  </si>
  <si>
    <t>Ректор</t>
  </si>
  <si>
    <t>Маркетинг хизмати бўлими бошлиғи</t>
  </si>
  <si>
    <t>И.И.Алимджанов</t>
  </si>
  <si>
    <t>Ж.Ж.Ахмедов</t>
  </si>
  <si>
    <t xml:space="preserve">Фармацевтика ишини ташкил қилиш ва бошқариш </t>
  </si>
  <si>
    <t>Иммунобиологик ва микробиологик препаратлар технологияси</t>
  </si>
  <si>
    <t xml:space="preserve">Фармация                                            </t>
  </si>
  <si>
    <t xml:space="preserve">Касб таълими                                 </t>
  </si>
  <si>
    <t xml:space="preserve">Саноат фармацияси                                            </t>
  </si>
  <si>
    <t xml:space="preserve">Биотехнология                                            </t>
  </si>
  <si>
    <t>Тиббиёт бирлашмалари</t>
  </si>
  <si>
    <t xml:space="preserve"> Дори-дармон</t>
  </si>
  <si>
    <t>Соғлиқни сақлаш вазирлиги хузуридаги фармацевтика тармоғини                                     ривожлантириш  агентлиги</t>
  </si>
  <si>
    <t>Ихтисослаштирилган  илмий амалий                        марказлар  ва филиаллари</t>
  </si>
  <si>
    <t>Кўп тармоқли ихтисослаштирилган                         марказий поликлиника</t>
  </si>
  <si>
    <t>Хусусий фармацевтик муассасалар</t>
  </si>
  <si>
    <t>Хусусий корхоналар</t>
  </si>
  <si>
    <t xml:space="preserve">      Тиббий стационарлар ( касалхона                        ва туғруқ комплекслари, санаториялар ички дорихоналари</t>
  </si>
  <si>
    <t>Соғлиқни сақлаш бошқармаси</t>
  </si>
  <si>
    <t>Дори-дармон</t>
  </si>
  <si>
    <t>1 август  2018 йил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</si>
</sst>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8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5"/>
  <sheetViews>
    <sheetView tabSelected="1" zoomScale="91" zoomScaleNormal="91" workbookViewId="0">
      <selection activeCell="AM3" sqref="AM3:AR3"/>
    </sheetView>
  </sheetViews>
  <sheetFormatPr defaultRowHeight="15" x14ac:dyDescent="0.25"/>
  <cols>
    <col min="1" max="1" width="5.28515625" style="15" customWidth="1"/>
    <col min="2" max="2" width="19.85546875" style="15" customWidth="1"/>
    <col min="3" max="4" width="4.42578125" style="15" customWidth="1"/>
    <col min="5" max="5" width="5.7109375" style="15" customWidth="1"/>
    <col min="6" max="7" width="4.85546875" style="15" customWidth="1"/>
    <col min="8" max="9" width="3.140625" style="15" customWidth="1"/>
    <col min="10" max="11" width="3.28515625" style="15" customWidth="1"/>
    <col min="12" max="13" width="3.7109375" style="15" customWidth="1"/>
    <col min="14" max="21" width="3.85546875" style="15" customWidth="1"/>
    <col min="22" max="22" width="3.28515625" style="15" customWidth="1"/>
    <col min="23" max="23" width="4.85546875" style="15" customWidth="1"/>
    <col min="24" max="25" width="3.42578125" style="15" customWidth="1"/>
    <col min="26" max="27" width="4" style="15" customWidth="1"/>
    <col min="28" max="29" width="3.7109375" style="15" customWidth="1"/>
    <col min="30" max="33" width="4.140625" style="15" customWidth="1"/>
    <col min="34" max="34" width="3.85546875" style="15" customWidth="1"/>
    <col min="35" max="35" width="5.7109375" style="15" customWidth="1"/>
    <col min="36" max="36" width="7.140625" style="15" customWidth="1"/>
    <col min="37" max="38" width="2.7109375" style="15" customWidth="1"/>
    <col min="39" max="40" width="3.140625" style="15" customWidth="1"/>
    <col min="41" max="41" width="3.7109375" style="15" customWidth="1"/>
    <col min="42" max="42" width="4.7109375" style="15" customWidth="1"/>
    <col min="43" max="44" width="5.42578125" style="15" customWidth="1"/>
    <col min="45" max="16384" width="9.140625" style="15"/>
  </cols>
  <sheetData>
    <row r="1" spans="1:46" x14ac:dyDescent="0.25">
      <c r="AO1" s="19" t="s">
        <v>19</v>
      </c>
      <c r="AP1" s="19"/>
      <c r="AQ1" s="19"/>
      <c r="AR1" s="19"/>
    </row>
    <row r="2" spans="1:46" ht="22.5" customHeight="1" x14ac:dyDescent="0.25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</row>
    <row r="3" spans="1:46" ht="1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21" t="s">
        <v>21</v>
      </c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9"/>
      <c r="AD3" s="9"/>
      <c r="AE3" s="9"/>
      <c r="AF3" s="9"/>
      <c r="AG3" s="9"/>
      <c r="AH3" s="9"/>
      <c r="AI3" s="9"/>
      <c r="AJ3" s="9"/>
      <c r="AL3" s="15" t="s">
        <v>3</v>
      </c>
      <c r="AM3" s="22" t="s">
        <v>74</v>
      </c>
      <c r="AN3" s="22"/>
      <c r="AO3" s="22"/>
      <c r="AP3" s="22"/>
      <c r="AQ3" s="22"/>
      <c r="AR3" s="22"/>
    </row>
    <row r="4" spans="1:46" ht="24" customHeight="1" x14ac:dyDescent="0.25">
      <c r="A4" s="23" t="s">
        <v>22</v>
      </c>
      <c r="B4" s="23" t="s">
        <v>23</v>
      </c>
      <c r="C4" s="23" t="s">
        <v>24</v>
      </c>
      <c r="D4" s="23"/>
      <c r="E4" s="23"/>
      <c r="F4" s="24" t="s">
        <v>37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6"/>
      <c r="AK4" s="27" t="s">
        <v>40</v>
      </c>
      <c r="AL4" s="27"/>
      <c r="AM4" s="27"/>
      <c r="AN4" s="27"/>
      <c r="AO4" s="27"/>
      <c r="AP4" s="27"/>
      <c r="AQ4" s="27"/>
      <c r="AR4" s="27"/>
    </row>
    <row r="5" spans="1:46" ht="15" customHeight="1" x14ac:dyDescent="0.25">
      <c r="A5" s="23"/>
      <c r="B5" s="23"/>
      <c r="C5" s="23"/>
      <c r="D5" s="23"/>
      <c r="E5" s="23"/>
      <c r="F5" s="27" t="s">
        <v>0</v>
      </c>
      <c r="G5" s="27"/>
      <c r="H5" s="27"/>
      <c r="I5" s="27"/>
      <c r="J5" s="27"/>
      <c r="K5" s="27"/>
      <c r="L5" s="34" t="s">
        <v>67</v>
      </c>
      <c r="M5" s="34"/>
      <c r="N5" s="34" t="s">
        <v>71</v>
      </c>
      <c r="O5" s="34"/>
      <c r="P5" s="28" t="s">
        <v>65</v>
      </c>
      <c r="Q5" s="29"/>
      <c r="R5" s="28" t="s">
        <v>64</v>
      </c>
      <c r="S5" s="29"/>
      <c r="T5" s="28" t="s">
        <v>30</v>
      </c>
      <c r="U5" s="29"/>
      <c r="V5" s="34" t="s">
        <v>69</v>
      </c>
      <c r="W5" s="34"/>
      <c r="X5" s="28" t="s">
        <v>31</v>
      </c>
      <c r="Y5" s="29"/>
      <c r="Z5" s="34" t="s">
        <v>32</v>
      </c>
      <c r="AA5" s="34"/>
      <c r="AB5" s="34" t="s">
        <v>33</v>
      </c>
      <c r="AC5" s="34"/>
      <c r="AD5" s="28" t="s">
        <v>70</v>
      </c>
      <c r="AE5" s="29"/>
      <c r="AF5" s="28" t="s">
        <v>34</v>
      </c>
      <c r="AG5" s="29"/>
      <c r="AH5" s="34" t="s">
        <v>35</v>
      </c>
      <c r="AI5" s="34"/>
      <c r="AJ5" s="34"/>
      <c r="AK5" s="28" t="s">
        <v>38</v>
      </c>
      <c r="AL5" s="29"/>
      <c r="AM5" s="28" t="s">
        <v>39</v>
      </c>
      <c r="AN5" s="29"/>
      <c r="AO5" s="28" t="s">
        <v>41</v>
      </c>
      <c r="AP5" s="29"/>
      <c r="AQ5" s="28" t="s">
        <v>42</v>
      </c>
      <c r="AR5" s="29"/>
    </row>
    <row r="6" spans="1:46" ht="39" customHeight="1" x14ac:dyDescent="0.25">
      <c r="A6" s="23"/>
      <c r="B6" s="23"/>
      <c r="C6" s="23"/>
      <c r="D6" s="23"/>
      <c r="E6" s="23"/>
      <c r="F6" s="34" t="s">
        <v>66</v>
      </c>
      <c r="G6" s="34"/>
      <c r="H6" s="34" t="s">
        <v>68</v>
      </c>
      <c r="I6" s="34"/>
      <c r="J6" s="34" t="s">
        <v>27</v>
      </c>
      <c r="K6" s="34"/>
      <c r="L6" s="34"/>
      <c r="M6" s="34"/>
      <c r="N6" s="34"/>
      <c r="O6" s="34"/>
      <c r="P6" s="30"/>
      <c r="Q6" s="31"/>
      <c r="R6" s="30"/>
      <c r="S6" s="31"/>
      <c r="T6" s="30"/>
      <c r="U6" s="31"/>
      <c r="V6" s="34"/>
      <c r="W6" s="34"/>
      <c r="X6" s="30"/>
      <c r="Y6" s="31"/>
      <c r="Z6" s="34"/>
      <c r="AA6" s="34"/>
      <c r="AB6" s="34"/>
      <c r="AC6" s="34"/>
      <c r="AD6" s="30"/>
      <c r="AE6" s="31"/>
      <c r="AF6" s="30"/>
      <c r="AG6" s="31"/>
      <c r="AH6" s="34"/>
      <c r="AI6" s="34"/>
      <c r="AJ6" s="34"/>
      <c r="AK6" s="30"/>
      <c r="AL6" s="31"/>
      <c r="AM6" s="30"/>
      <c r="AN6" s="31"/>
      <c r="AO6" s="30"/>
      <c r="AP6" s="31"/>
      <c r="AQ6" s="30"/>
      <c r="AR6" s="31"/>
    </row>
    <row r="7" spans="1:46" ht="170.25" customHeight="1" x14ac:dyDescent="0.25">
      <c r="A7" s="23"/>
      <c r="B7" s="23"/>
      <c r="C7" s="37" t="s">
        <v>1</v>
      </c>
      <c r="D7" s="37" t="s">
        <v>2</v>
      </c>
      <c r="E7" s="38" t="s">
        <v>25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2"/>
      <c r="Q7" s="33"/>
      <c r="R7" s="32"/>
      <c r="S7" s="33"/>
      <c r="T7" s="32"/>
      <c r="U7" s="33"/>
      <c r="V7" s="34"/>
      <c r="W7" s="34"/>
      <c r="X7" s="32"/>
      <c r="Y7" s="33"/>
      <c r="Z7" s="34"/>
      <c r="AA7" s="34"/>
      <c r="AB7" s="34"/>
      <c r="AC7" s="34"/>
      <c r="AD7" s="32"/>
      <c r="AE7" s="33"/>
      <c r="AF7" s="32"/>
      <c r="AG7" s="33"/>
      <c r="AH7" s="34"/>
      <c r="AI7" s="34"/>
      <c r="AJ7" s="34"/>
      <c r="AK7" s="32"/>
      <c r="AL7" s="33"/>
      <c r="AM7" s="32"/>
      <c r="AN7" s="33"/>
      <c r="AO7" s="32"/>
      <c r="AP7" s="33"/>
      <c r="AQ7" s="32"/>
      <c r="AR7" s="33"/>
      <c r="AT7" s="15" t="s">
        <v>3</v>
      </c>
    </row>
    <row r="8" spans="1:46" ht="15" customHeight="1" x14ac:dyDescent="0.25">
      <c r="A8" s="23"/>
      <c r="B8" s="23"/>
      <c r="C8" s="37"/>
      <c r="D8" s="37"/>
      <c r="E8" s="38"/>
      <c r="F8" s="18" t="s">
        <v>1</v>
      </c>
      <c r="G8" s="18" t="s">
        <v>2</v>
      </c>
      <c r="H8" s="18" t="s">
        <v>1</v>
      </c>
      <c r="I8" s="18" t="s">
        <v>2</v>
      </c>
      <c r="J8" s="18" t="s">
        <v>1</v>
      </c>
      <c r="K8" s="18" t="s">
        <v>2</v>
      </c>
      <c r="L8" s="18" t="s">
        <v>1</v>
      </c>
      <c r="M8" s="18" t="s">
        <v>2</v>
      </c>
      <c r="N8" s="18" t="s">
        <v>1</v>
      </c>
      <c r="O8" s="18" t="s">
        <v>2</v>
      </c>
      <c r="P8" s="18" t="s">
        <v>1</v>
      </c>
      <c r="Q8" s="18" t="s">
        <v>2</v>
      </c>
      <c r="R8" s="18" t="s">
        <v>1</v>
      </c>
      <c r="S8" s="18" t="s">
        <v>2</v>
      </c>
      <c r="T8" s="18" t="s">
        <v>1</v>
      </c>
      <c r="U8" s="18" t="s">
        <v>2</v>
      </c>
      <c r="V8" s="18" t="s">
        <v>1</v>
      </c>
      <c r="W8" s="18" t="s">
        <v>2</v>
      </c>
      <c r="X8" s="18" t="s">
        <v>1</v>
      </c>
      <c r="Y8" s="18" t="s">
        <v>2</v>
      </c>
      <c r="Z8" s="18" t="s">
        <v>1</v>
      </c>
      <c r="AA8" s="18" t="s">
        <v>2</v>
      </c>
      <c r="AB8" s="18" t="s">
        <v>1</v>
      </c>
      <c r="AC8" s="18" t="s">
        <v>2</v>
      </c>
      <c r="AD8" s="18" t="s">
        <v>1</v>
      </c>
      <c r="AE8" s="18" t="s">
        <v>2</v>
      </c>
      <c r="AF8" s="18" t="s">
        <v>1</v>
      </c>
      <c r="AG8" s="18" t="s">
        <v>2</v>
      </c>
      <c r="AH8" s="18" t="s">
        <v>1</v>
      </c>
      <c r="AI8" s="18" t="s">
        <v>2</v>
      </c>
      <c r="AJ8" s="17" t="s">
        <v>36</v>
      </c>
      <c r="AK8" s="18" t="s">
        <v>1</v>
      </c>
      <c r="AL8" s="18" t="s">
        <v>2</v>
      </c>
      <c r="AM8" s="18" t="s">
        <v>1</v>
      </c>
      <c r="AN8" s="18" t="s">
        <v>2</v>
      </c>
      <c r="AO8" s="18" t="s">
        <v>1</v>
      </c>
      <c r="AP8" s="18" t="s">
        <v>2</v>
      </c>
      <c r="AQ8" s="18" t="s">
        <v>1</v>
      </c>
      <c r="AR8" s="18" t="s">
        <v>2</v>
      </c>
    </row>
    <row r="9" spans="1:46" ht="30.75" customHeight="1" x14ac:dyDescent="0.25">
      <c r="A9" s="23" t="s">
        <v>43</v>
      </c>
      <c r="B9" s="23"/>
      <c r="C9" s="18"/>
      <c r="D9" s="18"/>
      <c r="E9" s="6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 t="s">
        <v>3</v>
      </c>
      <c r="AG9" s="18"/>
      <c r="AH9" s="18"/>
      <c r="AI9" s="18"/>
      <c r="AJ9" s="3"/>
      <c r="AK9" s="18"/>
      <c r="AL9" s="18"/>
      <c r="AM9" s="18"/>
      <c r="AN9" s="18"/>
      <c r="AO9" s="18"/>
      <c r="AP9" s="18"/>
      <c r="AQ9" s="18"/>
      <c r="AR9" s="4"/>
    </row>
    <row r="10" spans="1:46" x14ac:dyDescent="0.25">
      <c r="A10" s="18">
        <v>1</v>
      </c>
      <c r="B10" s="18" t="s">
        <v>4</v>
      </c>
      <c r="C10" s="18"/>
      <c r="D10" s="18">
        <v>8</v>
      </c>
      <c r="E10" s="3">
        <f>C10+D10</f>
        <v>8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7">
        <f>F10+H10+J10+L10+N10+T10+V10+X10+Z10+AB10+AD10+AF10</f>
        <v>0</v>
      </c>
      <c r="AI10" s="17">
        <f t="shared" ref="AI10:AI23" si="0">G10+I10+K10+M10+O10+Q10+S10+U10+W10+Y10+AA10+AC10+AE10+AG10</f>
        <v>0</v>
      </c>
      <c r="AJ10" s="3">
        <f>AH10+AI10</f>
        <v>0</v>
      </c>
      <c r="AK10" s="18"/>
      <c r="AL10" s="18"/>
      <c r="AM10" s="18"/>
      <c r="AN10" s="18"/>
      <c r="AO10" s="18"/>
      <c r="AP10" s="18">
        <v>8</v>
      </c>
      <c r="AQ10" s="18"/>
      <c r="AR10" s="4">
        <v>8</v>
      </c>
    </row>
    <row r="11" spans="1:46" x14ac:dyDescent="0.25">
      <c r="A11" s="18">
        <v>2</v>
      </c>
      <c r="B11" s="18" t="s">
        <v>5</v>
      </c>
      <c r="C11" s="18">
        <v>2</v>
      </c>
      <c r="D11" s="18">
        <v>7</v>
      </c>
      <c r="E11" s="3">
        <f t="shared" ref="E11:E71" si="1">C11+D11</f>
        <v>9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>
        <v>2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>
        <v>1</v>
      </c>
      <c r="AF11" s="18"/>
      <c r="AG11" s="18"/>
      <c r="AH11" s="17">
        <f>F11+H11+J11+L11+N11+T11+V11+X11+Z11+AB11+AD11+AF11</f>
        <v>2</v>
      </c>
      <c r="AI11" s="17">
        <f t="shared" si="0"/>
        <v>1</v>
      </c>
      <c r="AJ11" s="3">
        <f t="shared" ref="AJ11:AJ71" si="2">AH11+AI11</f>
        <v>3</v>
      </c>
      <c r="AK11" s="18"/>
      <c r="AL11" s="18"/>
      <c r="AM11" s="18"/>
      <c r="AN11" s="18"/>
      <c r="AO11" s="18"/>
      <c r="AP11" s="18">
        <v>6</v>
      </c>
      <c r="AQ11" s="18"/>
      <c r="AR11" s="4">
        <v>6</v>
      </c>
    </row>
    <row r="12" spans="1:46" x14ac:dyDescent="0.25">
      <c r="A12" s="18">
        <v>3</v>
      </c>
      <c r="B12" s="18" t="s">
        <v>6</v>
      </c>
      <c r="C12" s="18">
        <v>2</v>
      </c>
      <c r="D12" s="18">
        <v>16</v>
      </c>
      <c r="E12" s="3">
        <f t="shared" si="1"/>
        <v>18</v>
      </c>
      <c r="F12" s="18"/>
      <c r="G12" s="18"/>
      <c r="H12" s="18"/>
      <c r="I12" s="18"/>
      <c r="J12" s="18"/>
      <c r="K12" s="18"/>
      <c r="L12" s="18"/>
      <c r="M12" s="18"/>
      <c r="N12" s="18">
        <v>1</v>
      </c>
      <c r="O12" s="18"/>
      <c r="P12" s="18"/>
      <c r="Q12" s="18">
        <v>1</v>
      </c>
      <c r="R12" s="18">
        <v>1</v>
      </c>
      <c r="S12" s="18"/>
      <c r="T12" s="18"/>
      <c r="U12" s="18"/>
      <c r="V12" s="18"/>
      <c r="W12" s="18">
        <v>7</v>
      </c>
      <c r="X12" s="18"/>
      <c r="Y12" s="18"/>
      <c r="Z12" s="18"/>
      <c r="AA12" s="18"/>
      <c r="AB12" s="18"/>
      <c r="AC12" s="18"/>
      <c r="AD12" s="18"/>
      <c r="AE12" s="18">
        <v>5</v>
      </c>
      <c r="AF12" s="18"/>
      <c r="AG12" s="18">
        <v>2</v>
      </c>
      <c r="AH12" s="17">
        <v>2</v>
      </c>
      <c r="AI12" s="17">
        <f t="shared" si="0"/>
        <v>15</v>
      </c>
      <c r="AJ12" s="3">
        <f>AH12+AI12</f>
        <v>17</v>
      </c>
      <c r="AK12" s="18"/>
      <c r="AL12" s="18"/>
      <c r="AM12" s="18"/>
      <c r="AN12" s="18"/>
      <c r="AO12" s="18"/>
      <c r="AP12" s="18">
        <v>1</v>
      </c>
      <c r="AQ12" s="18"/>
      <c r="AR12" s="4">
        <v>1</v>
      </c>
    </row>
    <row r="13" spans="1:46" x14ac:dyDescent="0.25">
      <c r="A13" s="18">
        <v>4</v>
      </c>
      <c r="B13" s="18" t="s">
        <v>7</v>
      </c>
      <c r="C13" s="18">
        <v>1</v>
      </c>
      <c r="D13" s="18">
        <v>7</v>
      </c>
      <c r="E13" s="3">
        <f t="shared" si="1"/>
        <v>8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>
        <v>1</v>
      </c>
      <c r="Q13" s="18"/>
      <c r="R13" s="18"/>
      <c r="S13" s="18">
        <v>1</v>
      </c>
      <c r="T13" s="18"/>
      <c r="U13" s="18"/>
      <c r="V13" s="18"/>
      <c r="W13" s="18">
        <v>4</v>
      </c>
      <c r="X13" s="18"/>
      <c r="Y13" s="18"/>
      <c r="Z13" s="18"/>
      <c r="AA13" s="18"/>
      <c r="AB13" s="18"/>
      <c r="AC13" s="18"/>
      <c r="AD13" s="18"/>
      <c r="AE13" s="18">
        <v>1</v>
      </c>
      <c r="AF13" s="18"/>
      <c r="AG13" s="18">
        <v>1</v>
      </c>
      <c r="AH13" s="17">
        <v>1</v>
      </c>
      <c r="AI13" s="17">
        <f t="shared" si="0"/>
        <v>7</v>
      </c>
      <c r="AJ13" s="3">
        <f t="shared" si="2"/>
        <v>8</v>
      </c>
      <c r="AK13" s="18"/>
      <c r="AL13" s="18"/>
      <c r="AM13" s="18"/>
      <c r="AN13" s="18"/>
      <c r="AO13" s="18"/>
      <c r="AP13" s="18"/>
      <c r="AQ13" s="18"/>
      <c r="AR13" s="4"/>
    </row>
    <row r="14" spans="1:46" x14ac:dyDescent="0.25">
      <c r="A14" s="18">
        <v>5</v>
      </c>
      <c r="B14" s="18" t="s">
        <v>8</v>
      </c>
      <c r="C14" s="18">
        <v>1</v>
      </c>
      <c r="D14" s="18">
        <v>11</v>
      </c>
      <c r="E14" s="3">
        <f t="shared" si="1"/>
        <v>12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>
        <v>1</v>
      </c>
      <c r="S14" s="18"/>
      <c r="T14" s="18"/>
      <c r="U14" s="18"/>
      <c r="V14" s="18"/>
      <c r="W14" s="18">
        <v>3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7">
        <v>1</v>
      </c>
      <c r="AI14" s="17">
        <f t="shared" si="0"/>
        <v>3</v>
      </c>
      <c r="AJ14" s="3">
        <f t="shared" si="2"/>
        <v>4</v>
      </c>
      <c r="AK14" s="18"/>
      <c r="AL14" s="18"/>
      <c r="AM14" s="18"/>
      <c r="AN14" s="18"/>
      <c r="AO14" s="18"/>
      <c r="AP14" s="18">
        <v>8</v>
      </c>
      <c r="AQ14" s="18"/>
      <c r="AR14" s="4">
        <v>8</v>
      </c>
    </row>
    <row r="15" spans="1:46" x14ac:dyDescent="0.25">
      <c r="A15" s="18">
        <v>6</v>
      </c>
      <c r="B15" s="18" t="s">
        <v>9</v>
      </c>
      <c r="C15" s="18">
        <v>3</v>
      </c>
      <c r="D15" s="18">
        <v>27</v>
      </c>
      <c r="E15" s="3">
        <f t="shared" si="1"/>
        <v>30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>
        <v>3</v>
      </c>
      <c r="Q15" s="18"/>
      <c r="R15" s="18"/>
      <c r="S15" s="18"/>
      <c r="T15" s="18"/>
      <c r="U15" s="18"/>
      <c r="V15" s="18"/>
      <c r="W15" s="18">
        <v>8</v>
      </c>
      <c r="X15" s="18"/>
      <c r="Y15" s="18"/>
      <c r="Z15" s="18"/>
      <c r="AA15" s="18"/>
      <c r="AB15" s="18"/>
      <c r="AC15" s="18">
        <v>5</v>
      </c>
      <c r="AD15" s="18"/>
      <c r="AE15" s="18">
        <v>3</v>
      </c>
      <c r="AF15" s="18"/>
      <c r="AG15" s="18"/>
      <c r="AH15" s="17">
        <v>3</v>
      </c>
      <c r="AI15" s="17">
        <f t="shared" si="0"/>
        <v>16</v>
      </c>
      <c r="AJ15" s="3">
        <f t="shared" si="2"/>
        <v>19</v>
      </c>
      <c r="AK15" s="18"/>
      <c r="AL15" s="18"/>
      <c r="AM15" s="18"/>
      <c r="AN15" s="18"/>
      <c r="AO15" s="18"/>
      <c r="AP15" s="18">
        <v>11</v>
      </c>
      <c r="AQ15" s="18"/>
      <c r="AR15" s="4">
        <v>11</v>
      </c>
    </row>
    <row r="16" spans="1:46" x14ac:dyDescent="0.25">
      <c r="A16" s="18">
        <v>7</v>
      </c>
      <c r="B16" s="18" t="s">
        <v>10</v>
      </c>
      <c r="C16" s="18">
        <v>2</v>
      </c>
      <c r="D16" s="18">
        <v>4</v>
      </c>
      <c r="E16" s="3">
        <f t="shared" si="1"/>
        <v>6</v>
      </c>
      <c r="F16" s="18">
        <v>2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>
        <v>2</v>
      </c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7">
        <f>F16+H16+J16+L16+N16+T16+V16+X16+Z16+AB16+AD16+AF16</f>
        <v>2</v>
      </c>
      <c r="AI16" s="17">
        <f t="shared" si="0"/>
        <v>2</v>
      </c>
      <c r="AJ16" s="3">
        <f t="shared" si="2"/>
        <v>4</v>
      </c>
      <c r="AK16" s="18"/>
      <c r="AL16" s="18"/>
      <c r="AM16" s="18"/>
      <c r="AN16" s="18"/>
      <c r="AO16" s="18"/>
      <c r="AP16" s="18">
        <v>2</v>
      </c>
      <c r="AQ16" s="18"/>
      <c r="AR16" s="4">
        <v>2</v>
      </c>
    </row>
    <row r="17" spans="1:44" x14ac:dyDescent="0.25">
      <c r="A17" s="18">
        <v>8</v>
      </c>
      <c r="B17" s="18" t="s">
        <v>11</v>
      </c>
      <c r="C17" s="18"/>
      <c r="D17" s="18">
        <v>1</v>
      </c>
      <c r="E17" s="3">
        <f t="shared" si="1"/>
        <v>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>
        <v>1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7">
        <f>F17+H17+J17+L17+N17+T17+V17+X17+Z17+AB17+AD17+AF17</f>
        <v>0</v>
      </c>
      <c r="AI17" s="17">
        <f t="shared" si="0"/>
        <v>1</v>
      </c>
      <c r="AJ17" s="3">
        <f t="shared" si="2"/>
        <v>1</v>
      </c>
      <c r="AK17" s="18"/>
      <c r="AL17" s="18"/>
      <c r="AM17" s="18"/>
      <c r="AN17" s="18"/>
      <c r="AO17" s="18"/>
      <c r="AP17" s="18"/>
      <c r="AQ17" s="18"/>
      <c r="AR17" s="4"/>
    </row>
    <row r="18" spans="1:44" x14ac:dyDescent="0.25">
      <c r="A18" s="18">
        <v>9</v>
      </c>
      <c r="B18" s="18" t="s">
        <v>12</v>
      </c>
      <c r="C18" s="18"/>
      <c r="D18" s="18">
        <v>9</v>
      </c>
      <c r="E18" s="3">
        <f t="shared" si="1"/>
        <v>9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7">
        <f>F18+H18+J18+L18+N18+T18+V18+X18+Z18+AB18+AD18+AF18</f>
        <v>0</v>
      </c>
      <c r="AI18" s="17">
        <f t="shared" si="0"/>
        <v>0</v>
      </c>
      <c r="AJ18" s="3">
        <f t="shared" si="2"/>
        <v>0</v>
      </c>
      <c r="AK18" s="18"/>
      <c r="AL18" s="18"/>
      <c r="AM18" s="18"/>
      <c r="AN18" s="18"/>
      <c r="AO18" s="18"/>
      <c r="AP18" s="18">
        <v>9</v>
      </c>
      <c r="AQ18" s="18"/>
      <c r="AR18" s="4">
        <v>9</v>
      </c>
    </row>
    <row r="19" spans="1:44" x14ac:dyDescent="0.25">
      <c r="A19" s="18">
        <v>10</v>
      </c>
      <c r="B19" s="18" t="s">
        <v>13</v>
      </c>
      <c r="C19" s="18">
        <v>1</v>
      </c>
      <c r="D19" s="18">
        <v>13</v>
      </c>
      <c r="E19" s="3">
        <f t="shared" si="1"/>
        <v>14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>
        <v>1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7">
        <v>1</v>
      </c>
      <c r="AI19" s="17">
        <f t="shared" si="0"/>
        <v>0</v>
      </c>
      <c r="AJ19" s="3">
        <f t="shared" si="2"/>
        <v>1</v>
      </c>
      <c r="AK19" s="18"/>
      <c r="AL19" s="18"/>
      <c r="AM19" s="18"/>
      <c r="AN19" s="18"/>
      <c r="AO19" s="18"/>
      <c r="AP19" s="18">
        <v>13</v>
      </c>
      <c r="AQ19" s="18"/>
      <c r="AR19" s="4">
        <v>13</v>
      </c>
    </row>
    <row r="20" spans="1:44" x14ac:dyDescent="0.25">
      <c r="A20" s="18">
        <v>11</v>
      </c>
      <c r="B20" s="18" t="s">
        <v>16</v>
      </c>
      <c r="C20" s="18">
        <v>3</v>
      </c>
      <c r="D20" s="18">
        <v>14</v>
      </c>
      <c r="E20" s="3">
        <f t="shared" si="1"/>
        <v>17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>
        <v>2</v>
      </c>
      <c r="Q20" s="18"/>
      <c r="R20" s="18">
        <v>1</v>
      </c>
      <c r="S20" s="18"/>
      <c r="T20" s="18"/>
      <c r="U20" s="18"/>
      <c r="V20" s="18"/>
      <c r="W20" s="18">
        <v>2</v>
      </c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7">
        <v>3</v>
      </c>
      <c r="AI20" s="17">
        <f t="shared" si="0"/>
        <v>2</v>
      </c>
      <c r="AJ20" s="3">
        <f t="shared" si="2"/>
        <v>5</v>
      </c>
      <c r="AK20" s="18"/>
      <c r="AL20" s="18"/>
      <c r="AM20" s="18"/>
      <c r="AN20" s="18"/>
      <c r="AO20" s="18"/>
      <c r="AP20" s="18">
        <v>12</v>
      </c>
      <c r="AQ20" s="18"/>
      <c r="AR20" s="4">
        <v>12</v>
      </c>
    </row>
    <row r="21" spans="1:44" x14ac:dyDescent="0.25">
      <c r="A21" s="18">
        <v>12</v>
      </c>
      <c r="B21" s="18" t="s">
        <v>17</v>
      </c>
      <c r="C21" s="18"/>
      <c r="D21" s="18">
        <v>10</v>
      </c>
      <c r="E21" s="3">
        <f t="shared" si="1"/>
        <v>10</v>
      </c>
      <c r="F21" s="18"/>
      <c r="G21" s="18"/>
      <c r="H21" s="18"/>
      <c r="I21" s="18"/>
      <c r="J21" s="18"/>
      <c r="K21" s="18"/>
      <c r="L21" s="18"/>
      <c r="M21" s="18"/>
      <c r="N21" s="18"/>
      <c r="O21" s="18">
        <v>1</v>
      </c>
      <c r="P21" s="18"/>
      <c r="Q21" s="18"/>
      <c r="R21" s="18"/>
      <c r="S21" s="18"/>
      <c r="T21" s="18"/>
      <c r="U21" s="18"/>
      <c r="V21" s="18"/>
      <c r="W21" s="18">
        <v>2</v>
      </c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7">
        <f>F21+H21+J21+L21+N21+T21+V21+X21+Z21+AB21+AD21+AF21</f>
        <v>0</v>
      </c>
      <c r="AI21" s="17">
        <f t="shared" si="0"/>
        <v>3</v>
      </c>
      <c r="AJ21" s="3">
        <f t="shared" si="2"/>
        <v>3</v>
      </c>
      <c r="AK21" s="18"/>
      <c r="AL21" s="18"/>
      <c r="AM21" s="18"/>
      <c r="AN21" s="18"/>
      <c r="AO21" s="18"/>
      <c r="AP21" s="18">
        <v>7</v>
      </c>
      <c r="AQ21" s="18"/>
      <c r="AR21" s="4">
        <v>7</v>
      </c>
    </row>
    <row r="22" spans="1:44" x14ac:dyDescent="0.25">
      <c r="A22" s="18">
        <v>13</v>
      </c>
      <c r="B22" s="18" t="s">
        <v>14</v>
      </c>
      <c r="C22" s="18">
        <v>2</v>
      </c>
      <c r="D22" s="18">
        <v>9</v>
      </c>
      <c r="E22" s="3">
        <f t="shared" si="1"/>
        <v>11</v>
      </c>
      <c r="F22" s="18">
        <v>1</v>
      </c>
      <c r="G22" s="18"/>
      <c r="H22" s="18"/>
      <c r="I22" s="18"/>
      <c r="J22" s="18"/>
      <c r="K22" s="18"/>
      <c r="L22" s="18"/>
      <c r="M22" s="18"/>
      <c r="N22" s="18"/>
      <c r="O22" s="18"/>
      <c r="P22" s="18">
        <v>1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>
        <v>4</v>
      </c>
      <c r="AF22" s="18"/>
      <c r="AG22" s="18">
        <v>3</v>
      </c>
      <c r="AH22" s="17">
        <v>2</v>
      </c>
      <c r="AI22" s="17">
        <f t="shared" si="0"/>
        <v>7</v>
      </c>
      <c r="AJ22" s="3">
        <f t="shared" si="2"/>
        <v>9</v>
      </c>
      <c r="AK22" s="18"/>
      <c r="AL22" s="18"/>
      <c r="AM22" s="18"/>
      <c r="AN22" s="18"/>
      <c r="AO22" s="18"/>
      <c r="AP22" s="18">
        <v>2</v>
      </c>
      <c r="AQ22" s="18"/>
      <c r="AR22" s="4">
        <v>2</v>
      </c>
    </row>
    <row r="23" spans="1:44" x14ac:dyDescent="0.25">
      <c r="A23" s="18">
        <v>14</v>
      </c>
      <c r="B23" s="18" t="s">
        <v>15</v>
      </c>
      <c r="C23" s="18">
        <v>5</v>
      </c>
      <c r="D23" s="18">
        <v>66</v>
      </c>
      <c r="E23" s="3">
        <f t="shared" si="1"/>
        <v>71</v>
      </c>
      <c r="F23" s="18">
        <v>5</v>
      </c>
      <c r="G23" s="18">
        <v>1</v>
      </c>
      <c r="H23" s="18"/>
      <c r="I23" s="18"/>
      <c r="J23" s="18"/>
      <c r="K23" s="18"/>
      <c r="L23" s="18"/>
      <c r="M23" s="18"/>
      <c r="N23" s="18"/>
      <c r="O23" s="18"/>
      <c r="P23" s="18">
        <v>1</v>
      </c>
      <c r="Q23" s="18">
        <v>3</v>
      </c>
      <c r="R23" s="18"/>
      <c r="S23" s="18"/>
      <c r="T23" s="18"/>
      <c r="U23" s="18"/>
      <c r="V23" s="18"/>
      <c r="W23" s="18">
        <v>26</v>
      </c>
      <c r="X23" s="18"/>
      <c r="Y23" s="18"/>
      <c r="Z23" s="18"/>
      <c r="AA23" s="18"/>
      <c r="AB23" s="18"/>
      <c r="AC23" s="18"/>
      <c r="AD23" s="18"/>
      <c r="AE23" s="18">
        <v>10</v>
      </c>
      <c r="AF23" s="18"/>
      <c r="AG23" s="18">
        <v>14</v>
      </c>
      <c r="AH23" s="17">
        <f>F23+H23+J23+L23+N23+T23+V23+X23+Z23+AB23+AD23+AF23</f>
        <v>5</v>
      </c>
      <c r="AI23" s="17">
        <f t="shared" si="0"/>
        <v>54</v>
      </c>
      <c r="AJ23" s="3">
        <f t="shared" si="2"/>
        <v>59</v>
      </c>
      <c r="AK23" s="18">
        <v>1</v>
      </c>
      <c r="AL23" s="18"/>
      <c r="AM23" s="18"/>
      <c r="AN23" s="18"/>
      <c r="AO23" s="18"/>
      <c r="AP23" s="18">
        <v>11</v>
      </c>
      <c r="AQ23" s="18"/>
      <c r="AR23" s="4">
        <v>12</v>
      </c>
    </row>
    <row r="24" spans="1:44" x14ac:dyDescent="0.25">
      <c r="A24" s="39" t="s">
        <v>18</v>
      </c>
      <c r="B24" s="40"/>
      <c r="C24" s="3">
        <f>SUM(C10:C23)</f>
        <v>22</v>
      </c>
      <c r="D24" s="3">
        <f>SUM(D10:D23)</f>
        <v>202</v>
      </c>
      <c r="E24" s="3">
        <f>SUM(E10:E23)</f>
        <v>224</v>
      </c>
      <c r="F24" s="3">
        <f>SUM(F10:F23)</f>
        <v>8</v>
      </c>
      <c r="G24" s="3">
        <v>1</v>
      </c>
      <c r="H24" s="3"/>
      <c r="I24" s="3"/>
      <c r="J24" s="3"/>
      <c r="K24" s="3"/>
      <c r="L24" s="3"/>
      <c r="M24" s="3"/>
      <c r="N24" s="3">
        <f>SUM(N11:N23)</f>
        <v>1</v>
      </c>
      <c r="O24" s="3">
        <f>SUM(O10:O23)</f>
        <v>1</v>
      </c>
      <c r="P24" s="3">
        <f>SUM(P11:P23)</f>
        <v>9</v>
      </c>
      <c r="Q24" s="3">
        <f>SUM(Q10:Q23)</f>
        <v>5</v>
      </c>
      <c r="R24" s="3">
        <f>SUM(R11:R23)</f>
        <v>3</v>
      </c>
      <c r="S24" s="3"/>
      <c r="T24" s="3">
        <f>SUM(T11:T23)</f>
        <v>2</v>
      </c>
      <c r="U24" s="3">
        <f>SUM(U10:U23)</f>
        <v>0</v>
      </c>
      <c r="V24" s="3"/>
      <c r="W24" s="3">
        <f>SUM(W10:W23)</f>
        <v>54</v>
      </c>
      <c r="X24" s="3"/>
      <c r="Y24" s="3"/>
      <c r="Z24" s="3"/>
      <c r="AA24" s="3"/>
      <c r="AB24" s="3"/>
      <c r="AC24" s="3">
        <f>SUM(AC10:AC23)</f>
        <v>5</v>
      </c>
      <c r="AD24" s="3"/>
      <c r="AE24" s="3">
        <f>SUM(AE10:AE23)</f>
        <v>24</v>
      </c>
      <c r="AF24" s="3"/>
      <c r="AG24" s="3">
        <f>SUM(AG10:AG23)</f>
        <v>20</v>
      </c>
      <c r="AH24" s="3">
        <f>SUM(AH10:AH23)</f>
        <v>22</v>
      </c>
      <c r="AI24" s="3">
        <f>SUM(AI10:AI23)</f>
        <v>111</v>
      </c>
      <c r="AJ24" s="3">
        <f>SUM(AJ10:AJ23)</f>
        <v>133</v>
      </c>
      <c r="AK24" s="3">
        <v>1</v>
      </c>
      <c r="AL24" s="3"/>
      <c r="AM24" s="3"/>
      <c r="AN24" s="3"/>
      <c r="AO24" s="3"/>
      <c r="AP24" s="3">
        <f>SUM(AP10:AP23)</f>
        <v>90</v>
      </c>
      <c r="AQ24" s="3"/>
      <c r="AR24" s="3">
        <f>SUM(AR10:AR23)</f>
        <v>91</v>
      </c>
    </row>
    <row r="25" spans="1:44" ht="34.5" customHeight="1" x14ac:dyDescent="0.25">
      <c r="A25" s="23" t="s">
        <v>44</v>
      </c>
      <c r="B25" s="23"/>
      <c r="C25" s="18"/>
      <c r="D25" s="18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7"/>
      <c r="AI25" s="17"/>
      <c r="AJ25" s="3"/>
      <c r="AK25" s="18"/>
      <c r="AL25" s="18"/>
      <c r="AM25" s="18"/>
      <c r="AN25" s="18"/>
      <c r="AO25" s="18"/>
      <c r="AP25" s="18"/>
      <c r="AQ25" s="18"/>
      <c r="AR25" s="4">
        <v>111</v>
      </c>
    </row>
    <row r="26" spans="1:44" x14ac:dyDescent="0.25">
      <c r="A26" s="18">
        <v>1</v>
      </c>
      <c r="B26" s="18" t="s">
        <v>4</v>
      </c>
      <c r="C26" s="18"/>
      <c r="D26" s="18">
        <v>1</v>
      </c>
      <c r="E26" s="3">
        <f t="shared" si="1"/>
        <v>1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7">
        <f>F26+H26+J26+L26+N26+T26+V26+X26+Z26+AB26+AD26+AF26</f>
        <v>0</v>
      </c>
      <c r="AI26" s="17">
        <f t="shared" ref="AI26:AI40" si="3">G26+I26+K26+M26+O26+Q26+S26+U26+W26+Y26+AA26+AC26+AE26+AG26</f>
        <v>0</v>
      </c>
      <c r="AJ26" s="3">
        <f t="shared" si="2"/>
        <v>0</v>
      </c>
      <c r="AK26" s="18"/>
      <c r="AL26" s="18"/>
      <c r="AM26" s="18"/>
      <c r="AN26" s="18"/>
      <c r="AO26" s="18"/>
      <c r="AP26" s="18">
        <v>1</v>
      </c>
      <c r="AQ26" s="18"/>
      <c r="AR26" s="4">
        <v>1</v>
      </c>
    </row>
    <row r="27" spans="1:44" x14ac:dyDescent="0.25">
      <c r="A27" s="18">
        <v>2</v>
      </c>
      <c r="B27" s="18" t="s">
        <v>5</v>
      </c>
      <c r="C27" s="18"/>
      <c r="D27" s="18"/>
      <c r="E27" s="3">
        <f t="shared" si="1"/>
        <v>0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7">
        <f>F27+H27+J27+L27+N27+T27+V27+X27+Z27+AB27+AD27+AF27</f>
        <v>0</v>
      </c>
      <c r="AI27" s="17">
        <f t="shared" si="3"/>
        <v>0</v>
      </c>
      <c r="AJ27" s="3">
        <f t="shared" si="2"/>
        <v>0</v>
      </c>
      <c r="AK27" s="18"/>
      <c r="AL27" s="18"/>
      <c r="AM27" s="18"/>
      <c r="AN27" s="18"/>
      <c r="AO27" s="18"/>
      <c r="AP27" s="18"/>
      <c r="AQ27" s="18"/>
      <c r="AR27" s="4"/>
    </row>
    <row r="28" spans="1:44" x14ac:dyDescent="0.25">
      <c r="A28" s="18">
        <v>3</v>
      </c>
      <c r="B28" s="18" t="s">
        <v>6</v>
      </c>
      <c r="C28" s="18">
        <v>1</v>
      </c>
      <c r="D28" s="18"/>
      <c r="E28" s="3">
        <f t="shared" si="1"/>
        <v>1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>
        <v>1</v>
      </c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7">
        <v>1</v>
      </c>
      <c r="AI28" s="17">
        <f t="shared" si="3"/>
        <v>0</v>
      </c>
      <c r="AJ28" s="3">
        <f t="shared" si="2"/>
        <v>1</v>
      </c>
      <c r="AK28" s="18"/>
      <c r="AL28" s="18"/>
      <c r="AM28" s="18"/>
      <c r="AN28" s="18"/>
      <c r="AO28" s="18"/>
      <c r="AP28" s="18"/>
      <c r="AQ28" s="18"/>
      <c r="AR28" s="4"/>
    </row>
    <row r="29" spans="1:44" x14ac:dyDescent="0.25">
      <c r="A29" s="18">
        <v>4</v>
      </c>
      <c r="B29" s="18" t="s">
        <v>7</v>
      </c>
      <c r="C29" s="18"/>
      <c r="D29" s="18"/>
      <c r="E29" s="3">
        <f t="shared" si="1"/>
        <v>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7">
        <f>F29+H29+J29+L29+N29+T29+V29+X29+Z29+AB29+AD29+AF29</f>
        <v>0</v>
      </c>
      <c r="AI29" s="17">
        <f t="shared" si="3"/>
        <v>0</v>
      </c>
      <c r="AJ29" s="3">
        <f t="shared" si="2"/>
        <v>0</v>
      </c>
      <c r="AK29" s="18"/>
      <c r="AL29" s="18"/>
      <c r="AM29" s="18"/>
      <c r="AN29" s="18"/>
      <c r="AO29" s="18"/>
      <c r="AP29" s="18"/>
      <c r="AQ29" s="18"/>
      <c r="AR29" s="4"/>
    </row>
    <row r="30" spans="1:44" x14ac:dyDescent="0.25">
      <c r="A30" s="18">
        <v>5</v>
      </c>
      <c r="B30" s="18" t="s">
        <v>8</v>
      </c>
      <c r="C30" s="18">
        <v>2</v>
      </c>
      <c r="D30" s="18">
        <v>1</v>
      </c>
      <c r="E30" s="3">
        <f t="shared" si="1"/>
        <v>3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>
        <v>1</v>
      </c>
      <c r="Q30" s="18"/>
      <c r="R30" s="18">
        <v>1</v>
      </c>
      <c r="S30" s="18">
        <v>1</v>
      </c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7">
        <v>2</v>
      </c>
      <c r="AI30" s="17">
        <f t="shared" si="3"/>
        <v>1</v>
      </c>
      <c r="AJ30" s="3">
        <f t="shared" si="2"/>
        <v>3</v>
      </c>
      <c r="AK30" s="18"/>
      <c r="AL30" s="18"/>
      <c r="AM30" s="18"/>
      <c r="AN30" s="18"/>
      <c r="AO30" s="18"/>
      <c r="AP30" s="18"/>
      <c r="AQ30" s="18"/>
      <c r="AR30" s="4"/>
    </row>
    <row r="31" spans="1:44" x14ac:dyDescent="0.25">
      <c r="A31" s="18">
        <v>6</v>
      </c>
      <c r="B31" s="18" t="s">
        <v>9</v>
      </c>
      <c r="C31" s="18"/>
      <c r="D31" s="18">
        <v>3</v>
      </c>
      <c r="E31" s="3">
        <f t="shared" si="1"/>
        <v>3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>
        <v>2</v>
      </c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7">
        <f>F31+H31+J31+L31+N31+T31+V31+X31+Z31+AB31+AD31+AF31</f>
        <v>0</v>
      </c>
      <c r="AI31" s="17">
        <f t="shared" si="3"/>
        <v>2</v>
      </c>
      <c r="AJ31" s="3">
        <f t="shared" si="2"/>
        <v>2</v>
      </c>
      <c r="AK31" s="18"/>
      <c r="AL31" s="18"/>
      <c r="AM31" s="18"/>
      <c r="AN31" s="18"/>
      <c r="AO31" s="18"/>
      <c r="AP31" s="18">
        <v>1</v>
      </c>
      <c r="AQ31" s="18"/>
      <c r="AR31" s="4">
        <v>1</v>
      </c>
    </row>
    <row r="32" spans="1:44" x14ac:dyDescent="0.25">
      <c r="A32" s="18">
        <v>7</v>
      </c>
      <c r="B32" s="18" t="s">
        <v>10</v>
      </c>
      <c r="C32" s="18"/>
      <c r="D32" s="18">
        <v>1</v>
      </c>
      <c r="E32" s="3">
        <f t="shared" si="1"/>
        <v>1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>
        <v>1</v>
      </c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7">
        <f>F32+H32+J32+L32+N32+T32+V32+X32+Z32+AB32+AD32+AF32</f>
        <v>0</v>
      </c>
      <c r="AI32" s="17">
        <f t="shared" si="3"/>
        <v>1</v>
      </c>
      <c r="AJ32" s="3">
        <f t="shared" si="2"/>
        <v>1</v>
      </c>
      <c r="AK32" s="18"/>
      <c r="AL32" s="18"/>
      <c r="AM32" s="18"/>
      <c r="AN32" s="18"/>
      <c r="AO32" s="18"/>
      <c r="AP32" s="18"/>
      <c r="AQ32" s="18"/>
      <c r="AR32" s="4"/>
    </row>
    <row r="33" spans="1:44" x14ac:dyDescent="0.25">
      <c r="A33" s="18">
        <v>8</v>
      </c>
      <c r="B33" s="18" t="s">
        <v>11</v>
      </c>
      <c r="C33" s="18"/>
      <c r="D33" s="18"/>
      <c r="E33" s="3">
        <f t="shared" si="1"/>
        <v>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7">
        <f>F33+H33+J33+L33+N33+T33+V33+X33+Z33+AB33+AD33+AF33</f>
        <v>0</v>
      </c>
      <c r="AI33" s="17">
        <f t="shared" si="3"/>
        <v>0</v>
      </c>
      <c r="AJ33" s="3">
        <f t="shared" si="2"/>
        <v>0</v>
      </c>
      <c r="AK33" s="18"/>
      <c r="AL33" s="18"/>
      <c r="AM33" s="18"/>
      <c r="AN33" s="18"/>
      <c r="AO33" s="18"/>
      <c r="AP33" s="18"/>
      <c r="AQ33" s="18"/>
      <c r="AR33" s="4"/>
    </row>
    <row r="34" spans="1:44" x14ac:dyDescent="0.25">
      <c r="A34" s="18">
        <v>9</v>
      </c>
      <c r="B34" s="18" t="s">
        <v>12</v>
      </c>
      <c r="C34" s="18"/>
      <c r="D34" s="18">
        <v>1</v>
      </c>
      <c r="E34" s="3">
        <f t="shared" si="1"/>
        <v>1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>
        <v>1</v>
      </c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7">
        <f>F34+H34+J34+L34+N34+T34+V34+X34+Z34+AB34+AD34+AF34</f>
        <v>0</v>
      </c>
      <c r="AI34" s="17">
        <f t="shared" si="3"/>
        <v>1</v>
      </c>
      <c r="AJ34" s="3">
        <f t="shared" si="2"/>
        <v>1</v>
      </c>
      <c r="AK34" s="18"/>
      <c r="AL34" s="18"/>
      <c r="AM34" s="18"/>
      <c r="AN34" s="18"/>
      <c r="AO34" s="18"/>
      <c r="AP34" s="18"/>
      <c r="AQ34" s="18"/>
      <c r="AR34" s="4"/>
    </row>
    <row r="35" spans="1:44" x14ac:dyDescent="0.25">
      <c r="A35" s="18">
        <v>10</v>
      </c>
      <c r="B35" s="18" t="s">
        <v>13</v>
      </c>
      <c r="C35" s="18">
        <v>1</v>
      </c>
      <c r="D35" s="18">
        <v>2</v>
      </c>
      <c r="E35" s="3">
        <f t="shared" si="1"/>
        <v>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>
        <v>1</v>
      </c>
      <c r="Q35" s="18"/>
      <c r="R35" s="18"/>
      <c r="S35" s="18"/>
      <c r="T35" s="18"/>
      <c r="U35" s="18"/>
      <c r="V35" s="18"/>
      <c r="W35" s="18">
        <v>1</v>
      </c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7">
        <v>1</v>
      </c>
      <c r="AI35" s="17">
        <f t="shared" si="3"/>
        <v>1</v>
      </c>
      <c r="AJ35" s="3">
        <f t="shared" si="2"/>
        <v>2</v>
      </c>
      <c r="AK35" s="18"/>
      <c r="AL35" s="18"/>
      <c r="AM35" s="18"/>
      <c r="AN35" s="18"/>
      <c r="AO35" s="18"/>
      <c r="AP35" s="18">
        <v>1</v>
      </c>
      <c r="AQ35" s="18"/>
      <c r="AR35" s="4">
        <v>1</v>
      </c>
    </row>
    <row r="36" spans="1:44" x14ac:dyDescent="0.25">
      <c r="A36" s="18">
        <v>11</v>
      </c>
      <c r="B36" s="18" t="s">
        <v>16</v>
      </c>
      <c r="C36" s="18">
        <v>3</v>
      </c>
      <c r="D36" s="18">
        <v>1</v>
      </c>
      <c r="E36" s="3">
        <f t="shared" si="1"/>
        <v>4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>
        <v>2</v>
      </c>
      <c r="Q36" s="18"/>
      <c r="R36" s="18">
        <v>1</v>
      </c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7">
        <v>3</v>
      </c>
      <c r="AI36" s="17">
        <f t="shared" si="3"/>
        <v>0</v>
      </c>
      <c r="AJ36" s="3">
        <f t="shared" si="2"/>
        <v>3</v>
      </c>
      <c r="AK36" s="18"/>
      <c r="AL36" s="18"/>
      <c r="AM36" s="18"/>
      <c r="AN36" s="18"/>
      <c r="AO36" s="18"/>
      <c r="AP36" s="18">
        <v>1</v>
      </c>
      <c r="AQ36" s="18"/>
      <c r="AR36" s="4">
        <v>1</v>
      </c>
    </row>
    <row r="37" spans="1:44" x14ac:dyDescent="0.25">
      <c r="A37" s="18">
        <v>12</v>
      </c>
      <c r="B37" s="18" t="s">
        <v>17</v>
      </c>
      <c r="C37" s="18"/>
      <c r="D37" s="18">
        <v>3</v>
      </c>
      <c r="E37" s="3">
        <f t="shared" si="1"/>
        <v>3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>
        <v>2</v>
      </c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7">
        <f>F37+H37+J37+L37+N37+T37+V37+X37+Z37+AB37+AD37+AF37</f>
        <v>0</v>
      </c>
      <c r="AI37" s="17">
        <f t="shared" si="3"/>
        <v>2</v>
      </c>
      <c r="AJ37" s="3">
        <f t="shared" si="2"/>
        <v>2</v>
      </c>
      <c r="AK37" s="18"/>
      <c r="AL37" s="18"/>
      <c r="AM37" s="18"/>
      <c r="AN37" s="18"/>
      <c r="AO37" s="18"/>
      <c r="AP37" s="18">
        <v>1</v>
      </c>
      <c r="AQ37" s="18"/>
      <c r="AR37" s="4">
        <v>1</v>
      </c>
    </row>
    <row r="38" spans="1:44" x14ac:dyDescent="0.25">
      <c r="A38" s="18">
        <v>13</v>
      </c>
      <c r="B38" s="18" t="s">
        <v>14</v>
      </c>
      <c r="C38" s="18"/>
      <c r="D38" s="18">
        <v>1</v>
      </c>
      <c r="E38" s="3">
        <f t="shared" si="1"/>
        <v>1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>
        <v>1</v>
      </c>
      <c r="AH38" s="17">
        <f>F38+H38+J38+L38+N38+T38+V38+X38+Z38+AB38+AD38+AF38</f>
        <v>0</v>
      </c>
      <c r="AI38" s="17">
        <f t="shared" si="3"/>
        <v>1</v>
      </c>
      <c r="AJ38" s="3">
        <f t="shared" si="2"/>
        <v>1</v>
      </c>
      <c r="AK38" s="18"/>
      <c r="AL38" s="18"/>
      <c r="AM38" s="18"/>
      <c r="AN38" s="18"/>
      <c r="AO38" s="18"/>
      <c r="AP38" s="18"/>
      <c r="AQ38" s="18"/>
      <c r="AR38" s="4"/>
    </row>
    <row r="39" spans="1:44" x14ac:dyDescent="0.25">
      <c r="A39" s="18">
        <v>14</v>
      </c>
      <c r="B39" s="18" t="s">
        <v>15</v>
      </c>
      <c r="C39" s="18">
        <v>3</v>
      </c>
      <c r="D39" s="18">
        <v>6</v>
      </c>
      <c r="E39" s="3">
        <f t="shared" si="1"/>
        <v>9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>
        <v>1</v>
      </c>
      <c r="U39" s="18"/>
      <c r="V39" s="18">
        <v>1</v>
      </c>
      <c r="W39" s="18">
        <v>5</v>
      </c>
      <c r="X39" s="18"/>
      <c r="Y39" s="18"/>
      <c r="Z39" s="18">
        <v>1</v>
      </c>
      <c r="AA39" s="18"/>
      <c r="AB39" s="18"/>
      <c r="AC39" s="18"/>
      <c r="AD39" s="18"/>
      <c r="AE39" s="18"/>
      <c r="AF39" s="18"/>
      <c r="AG39" s="18">
        <v>1</v>
      </c>
      <c r="AH39" s="17">
        <f>F39+H39+J39+L39+N39+T39+V39+X39+Z39+AB39+AD39+AF39</f>
        <v>3</v>
      </c>
      <c r="AI39" s="17">
        <f t="shared" si="3"/>
        <v>6</v>
      </c>
      <c r="AJ39" s="3">
        <f t="shared" si="2"/>
        <v>9</v>
      </c>
      <c r="AK39" s="18"/>
      <c r="AL39" s="18"/>
      <c r="AM39" s="18"/>
      <c r="AN39" s="18"/>
      <c r="AO39" s="18"/>
      <c r="AP39" s="18"/>
      <c r="AQ39" s="18"/>
      <c r="AR39" s="4"/>
    </row>
    <row r="40" spans="1:44" x14ac:dyDescent="0.25">
      <c r="A40" s="39" t="s">
        <v>18</v>
      </c>
      <c r="B40" s="40"/>
      <c r="C40" s="3">
        <f>SUM(C26:C39)</f>
        <v>10</v>
      </c>
      <c r="D40" s="3">
        <f>SUM(D25:D39)</f>
        <v>20</v>
      </c>
      <c r="E40" s="3">
        <f>SUM(E25:E39)</f>
        <v>30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>
        <f>SUM(P28:P39)</f>
        <v>5</v>
      </c>
      <c r="Q40" s="3"/>
      <c r="R40" s="3">
        <f>SUM(R28:R39)</f>
        <v>2</v>
      </c>
      <c r="S40" s="3">
        <f>SUM(S26:S39)</f>
        <v>1</v>
      </c>
      <c r="T40" s="3">
        <f>SUM(T28:T39)</f>
        <v>1</v>
      </c>
      <c r="U40" s="3">
        <f>SUM(U26:U39)</f>
        <v>0</v>
      </c>
      <c r="V40" s="3">
        <f>SUM(V28:V39)</f>
        <v>1</v>
      </c>
      <c r="W40" s="3">
        <f>SUM(W26:W39)</f>
        <v>12</v>
      </c>
      <c r="X40" s="3"/>
      <c r="Y40" s="3"/>
      <c r="Z40" s="3">
        <f>SUM(Z26:Z39)</f>
        <v>1</v>
      </c>
      <c r="AA40" s="3"/>
      <c r="AB40" s="3"/>
      <c r="AC40" s="3"/>
      <c r="AD40" s="3"/>
      <c r="AE40" s="3"/>
      <c r="AF40" s="3"/>
      <c r="AG40" s="3">
        <f>SUM(AG26:AG39)</f>
        <v>2</v>
      </c>
      <c r="AH40" s="3">
        <f>SUM(AH26:AH39)</f>
        <v>10</v>
      </c>
      <c r="AI40" s="3">
        <f t="shared" si="3"/>
        <v>15</v>
      </c>
      <c r="AJ40" s="3">
        <f>SUM(AJ26:AJ39)</f>
        <v>25</v>
      </c>
      <c r="AK40" s="4"/>
      <c r="AL40" s="4"/>
      <c r="AM40" s="4"/>
      <c r="AN40" s="4"/>
      <c r="AO40" s="3"/>
      <c r="AP40" s="3">
        <f>SUM(AP26:AP39)</f>
        <v>5</v>
      </c>
      <c r="AQ40" s="3"/>
      <c r="AR40" s="3">
        <f>SUM(AR26:AR39)</f>
        <v>5</v>
      </c>
    </row>
    <row r="41" spans="1:44" ht="36.75" customHeight="1" x14ac:dyDescent="0.25">
      <c r="A41" s="23" t="s">
        <v>45</v>
      </c>
      <c r="B41" s="23"/>
      <c r="C41" s="18"/>
      <c r="D41" s="18"/>
      <c r="E41" s="3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7"/>
      <c r="AI41" s="17"/>
      <c r="AJ41" s="3"/>
      <c r="AK41" s="18"/>
      <c r="AL41" s="18"/>
      <c r="AM41" s="18"/>
      <c r="AN41" s="18"/>
      <c r="AO41" s="18"/>
      <c r="AP41" s="18"/>
      <c r="AQ41" s="18"/>
      <c r="AR41" s="4"/>
    </row>
    <row r="42" spans="1:44" x14ac:dyDescent="0.25">
      <c r="A42" s="18">
        <v>1</v>
      </c>
      <c r="B42" s="18" t="s">
        <v>4</v>
      </c>
      <c r="C42" s="18">
        <v>1</v>
      </c>
      <c r="D42" s="18">
        <v>1</v>
      </c>
      <c r="E42" s="3">
        <f t="shared" si="1"/>
        <v>2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>
        <v>1</v>
      </c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7">
        <v>1</v>
      </c>
      <c r="AI42" s="17">
        <f t="shared" ref="AI42:AI73" si="4">G42+I42+K42+M42+O42+Q42+S42+U42+W42+Y42+AA42+AC42+AE42+AG42</f>
        <v>0</v>
      </c>
      <c r="AJ42" s="3">
        <f t="shared" si="2"/>
        <v>1</v>
      </c>
      <c r="AK42" s="18"/>
      <c r="AL42" s="18"/>
      <c r="AM42" s="18"/>
      <c r="AN42" s="18"/>
      <c r="AO42" s="18"/>
      <c r="AP42" s="18">
        <v>1</v>
      </c>
      <c r="AQ42" s="18"/>
      <c r="AR42" s="4">
        <v>1</v>
      </c>
    </row>
    <row r="43" spans="1:44" x14ac:dyDescent="0.25">
      <c r="A43" s="18">
        <v>2</v>
      </c>
      <c r="B43" s="18" t="s">
        <v>5</v>
      </c>
      <c r="C43" s="18">
        <v>1</v>
      </c>
      <c r="D43" s="18">
        <v>2</v>
      </c>
      <c r="E43" s="3">
        <f t="shared" si="1"/>
        <v>3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>
        <v>1</v>
      </c>
      <c r="Q43" s="18"/>
      <c r="R43" s="18"/>
      <c r="S43" s="18"/>
      <c r="T43" s="18"/>
      <c r="U43" s="18"/>
      <c r="V43" s="18"/>
      <c r="W43" s="18">
        <v>1</v>
      </c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7">
        <v>1</v>
      </c>
      <c r="AI43" s="17">
        <f t="shared" si="4"/>
        <v>1</v>
      </c>
      <c r="AJ43" s="3">
        <f t="shared" si="2"/>
        <v>2</v>
      </c>
      <c r="AK43" s="18"/>
      <c r="AL43" s="18"/>
      <c r="AM43" s="18"/>
      <c r="AN43" s="18"/>
      <c r="AO43" s="18"/>
      <c r="AP43" s="18">
        <v>1</v>
      </c>
      <c r="AQ43" s="18"/>
      <c r="AR43" s="4">
        <v>1</v>
      </c>
    </row>
    <row r="44" spans="1:44" x14ac:dyDescent="0.25">
      <c r="A44" s="18">
        <v>3</v>
      </c>
      <c r="B44" s="18" t="s">
        <v>6</v>
      </c>
      <c r="C44" s="18">
        <v>1</v>
      </c>
      <c r="D44" s="18">
        <v>13</v>
      </c>
      <c r="E44" s="3">
        <f t="shared" si="1"/>
        <v>14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>
        <v>1</v>
      </c>
      <c r="Q44" s="18">
        <v>1</v>
      </c>
      <c r="R44" s="18"/>
      <c r="S44" s="18"/>
      <c r="T44" s="18"/>
      <c r="U44" s="18"/>
      <c r="V44" s="18"/>
      <c r="W44" s="18">
        <v>5</v>
      </c>
      <c r="X44" s="18"/>
      <c r="Y44" s="18"/>
      <c r="Z44" s="18"/>
      <c r="AA44" s="18"/>
      <c r="AB44" s="18"/>
      <c r="AC44" s="18"/>
      <c r="AD44" s="18"/>
      <c r="AE44" s="18">
        <v>3</v>
      </c>
      <c r="AF44" s="18"/>
      <c r="AG44" s="18">
        <v>2</v>
      </c>
      <c r="AH44" s="17">
        <v>1</v>
      </c>
      <c r="AI44" s="17">
        <f t="shared" si="4"/>
        <v>11</v>
      </c>
      <c r="AJ44" s="3">
        <f t="shared" si="2"/>
        <v>12</v>
      </c>
      <c r="AK44" s="18"/>
      <c r="AL44" s="18"/>
      <c r="AM44" s="18"/>
      <c r="AN44" s="18"/>
      <c r="AO44" s="18"/>
      <c r="AP44" s="18">
        <v>2</v>
      </c>
      <c r="AQ44" s="18"/>
      <c r="AR44" s="4">
        <v>2</v>
      </c>
    </row>
    <row r="45" spans="1:44" x14ac:dyDescent="0.25">
      <c r="A45" s="18">
        <v>4</v>
      </c>
      <c r="B45" s="18" t="s">
        <v>7</v>
      </c>
      <c r="C45" s="18"/>
      <c r="D45" s="18">
        <v>6</v>
      </c>
      <c r="E45" s="3">
        <f t="shared" si="1"/>
        <v>6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>
        <v>2</v>
      </c>
      <c r="X45" s="18"/>
      <c r="Y45" s="18"/>
      <c r="Z45" s="18"/>
      <c r="AA45" s="18"/>
      <c r="AB45" s="18"/>
      <c r="AC45" s="18"/>
      <c r="AD45" s="18"/>
      <c r="AE45" s="18"/>
      <c r="AF45" s="18"/>
      <c r="AG45" s="18">
        <v>2</v>
      </c>
      <c r="AH45" s="17">
        <f>F45+H45+J45+L45+N45+T45+V45+X45+Z45+AB45+AD45+AF45</f>
        <v>0</v>
      </c>
      <c r="AI45" s="17">
        <f t="shared" si="4"/>
        <v>4</v>
      </c>
      <c r="AJ45" s="3">
        <f t="shared" si="2"/>
        <v>4</v>
      </c>
      <c r="AK45" s="18"/>
      <c r="AL45" s="18"/>
      <c r="AM45" s="18"/>
      <c r="AN45" s="18"/>
      <c r="AO45" s="18"/>
      <c r="AP45" s="18">
        <v>2</v>
      </c>
      <c r="AQ45" s="18"/>
      <c r="AR45" s="4">
        <v>2</v>
      </c>
    </row>
    <row r="46" spans="1:44" x14ac:dyDescent="0.25">
      <c r="A46" s="18">
        <v>5</v>
      </c>
      <c r="B46" s="18" t="s">
        <v>8</v>
      </c>
      <c r="C46" s="18"/>
      <c r="D46" s="18">
        <v>4</v>
      </c>
      <c r="E46" s="3">
        <f t="shared" si="1"/>
        <v>4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>
        <v>1</v>
      </c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7">
        <f>F46+H46+J46+L46+N46+T46+V46+X46+Z46+AB46+AD46+AF46</f>
        <v>0</v>
      </c>
      <c r="AI46" s="17">
        <f t="shared" si="4"/>
        <v>1</v>
      </c>
      <c r="AJ46" s="3">
        <f t="shared" si="2"/>
        <v>1</v>
      </c>
      <c r="AK46" s="18"/>
      <c r="AL46" s="18"/>
      <c r="AM46" s="18"/>
      <c r="AN46" s="18"/>
      <c r="AO46" s="18"/>
      <c r="AP46" s="18">
        <v>3</v>
      </c>
      <c r="AQ46" s="18"/>
      <c r="AR46" s="4">
        <v>3</v>
      </c>
    </row>
    <row r="47" spans="1:44" x14ac:dyDescent="0.25">
      <c r="A47" s="18">
        <v>6</v>
      </c>
      <c r="B47" s="18" t="s">
        <v>9</v>
      </c>
      <c r="C47" s="18">
        <v>3</v>
      </c>
      <c r="D47" s="18">
        <v>17</v>
      </c>
      <c r="E47" s="3">
        <f t="shared" si="1"/>
        <v>20</v>
      </c>
      <c r="F47" s="18"/>
      <c r="G47" s="18">
        <v>1</v>
      </c>
      <c r="H47" s="18"/>
      <c r="I47" s="18"/>
      <c r="J47" s="18"/>
      <c r="K47" s="18"/>
      <c r="L47" s="18"/>
      <c r="M47" s="18"/>
      <c r="N47" s="18"/>
      <c r="O47" s="18"/>
      <c r="P47" s="18">
        <v>2</v>
      </c>
      <c r="Q47" s="18"/>
      <c r="R47" s="18"/>
      <c r="S47" s="18"/>
      <c r="T47" s="18"/>
      <c r="U47" s="18"/>
      <c r="V47" s="18">
        <v>1</v>
      </c>
      <c r="W47" s="18">
        <v>9</v>
      </c>
      <c r="X47" s="18"/>
      <c r="Y47" s="18"/>
      <c r="Z47" s="18"/>
      <c r="AA47" s="18"/>
      <c r="AB47" s="18"/>
      <c r="AC47" s="18"/>
      <c r="AD47" s="18"/>
      <c r="AE47" s="18">
        <v>2</v>
      </c>
      <c r="AF47" s="18"/>
      <c r="AG47" s="18"/>
      <c r="AH47" s="17">
        <v>3</v>
      </c>
      <c r="AI47" s="17">
        <f t="shared" si="4"/>
        <v>12</v>
      </c>
      <c r="AJ47" s="3">
        <f t="shared" si="2"/>
        <v>15</v>
      </c>
      <c r="AK47" s="18"/>
      <c r="AL47" s="18"/>
      <c r="AM47" s="18"/>
      <c r="AN47" s="18"/>
      <c r="AO47" s="18"/>
      <c r="AP47" s="18">
        <v>5</v>
      </c>
      <c r="AQ47" s="18"/>
      <c r="AR47" s="4">
        <v>5</v>
      </c>
    </row>
    <row r="48" spans="1:44" x14ac:dyDescent="0.25">
      <c r="A48" s="18">
        <v>7</v>
      </c>
      <c r="B48" s="18" t="s">
        <v>10</v>
      </c>
      <c r="C48" s="18">
        <v>2</v>
      </c>
      <c r="D48" s="18">
        <v>3</v>
      </c>
      <c r="E48" s="3">
        <f t="shared" si="1"/>
        <v>5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>
        <v>1</v>
      </c>
      <c r="Q48" s="18"/>
      <c r="R48" s="18"/>
      <c r="S48" s="18"/>
      <c r="T48" s="18"/>
      <c r="U48" s="18"/>
      <c r="V48" s="18">
        <v>1</v>
      </c>
      <c r="W48" s="18">
        <v>1</v>
      </c>
      <c r="X48" s="18"/>
      <c r="Y48" s="18"/>
      <c r="Z48" s="18"/>
      <c r="AA48" s="18"/>
      <c r="AB48" s="18"/>
      <c r="AC48" s="18"/>
      <c r="AD48" s="18"/>
      <c r="AE48" s="18"/>
      <c r="AF48" s="18"/>
      <c r="AG48" s="18">
        <v>1</v>
      </c>
      <c r="AH48" s="17">
        <v>2</v>
      </c>
      <c r="AI48" s="17">
        <f t="shared" si="4"/>
        <v>2</v>
      </c>
      <c r="AJ48" s="3">
        <f t="shared" si="2"/>
        <v>4</v>
      </c>
      <c r="AK48" s="18"/>
      <c r="AL48" s="18"/>
      <c r="AM48" s="18"/>
      <c r="AN48" s="18"/>
      <c r="AO48" s="18"/>
      <c r="AP48" s="18">
        <v>1</v>
      </c>
      <c r="AQ48" s="18"/>
      <c r="AR48" s="4">
        <v>1</v>
      </c>
    </row>
    <row r="49" spans="1:44" x14ac:dyDescent="0.25">
      <c r="A49" s="18">
        <v>8</v>
      </c>
      <c r="B49" s="18" t="s">
        <v>11</v>
      </c>
      <c r="C49" s="18">
        <v>1</v>
      </c>
      <c r="D49" s="18">
        <v>3</v>
      </c>
      <c r="E49" s="3">
        <f t="shared" si="1"/>
        <v>4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>
        <v>1</v>
      </c>
      <c r="W49" s="18">
        <v>2</v>
      </c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7">
        <f>F49+H49+J49+L49+N49+T49+V49+X49+Z49+AB49+AD49+AF49</f>
        <v>1</v>
      </c>
      <c r="AI49" s="17">
        <f t="shared" si="4"/>
        <v>2</v>
      </c>
      <c r="AJ49" s="3">
        <f t="shared" si="2"/>
        <v>3</v>
      </c>
      <c r="AK49" s="18"/>
      <c r="AL49" s="18"/>
      <c r="AM49" s="18"/>
      <c r="AN49" s="18"/>
      <c r="AO49" s="18"/>
      <c r="AP49" s="18">
        <v>1</v>
      </c>
      <c r="AQ49" s="18"/>
      <c r="AR49" s="4">
        <v>1</v>
      </c>
    </row>
    <row r="50" spans="1:44" x14ac:dyDescent="0.25">
      <c r="A50" s="18">
        <v>9</v>
      </c>
      <c r="B50" s="18" t="s">
        <v>12</v>
      </c>
      <c r="C50" s="18"/>
      <c r="D50" s="18">
        <v>5</v>
      </c>
      <c r="E50" s="3">
        <f t="shared" si="1"/>
        <v>5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>
        <v>1</v>
      </c>
      <c r="AF50" s="18"/>
      <c r="AG50" s="18"/>
      <c r="AH50" s="17">
        <f>F50+H50+J50+L50+N50+T50+V50+X50+Z50+AB50+AD50+AF50</f>
        <v>0</v>
      </c>
      <c r="AI50" s="17">
        <f t="shared" si="4"/>
        <v>1</v>
      </c>
      <c r="AJ50" s="3">
        <f t="shared" si="2"/>
        <v>1</v>
      </c>
      <c r="AK50" s="18"/>
      <c r="AL50" s="18"/>
      <c r="AM50" s="18"/>
      <c r="AN50" s="18"/>
      <c r="AO50" s="18"/>
      <c r="AP50" s="18">
        <v>4</v>
      </c>
      <c r="AQ50" s="18"/>
      <c r="AR50" s="4">
        <v>4</v>
      </c>
    </row>
    <row r="51" spans="1:44" x14ac:dyDescent="0.25">
      <c r="A51" s="18">
        <v>10</v>
      </c>
      <c r="B51" s="18" t="s">
        <v>13</v>
      </c>
      <c r="C51" s="18"/>
      <c r="D51" s="18">
        <v>7</v>
      </c>
      <c r="E51" s="3">
        <f t="shared" si="1"/>
        <v>7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7">
        <f>F51+H51+J51+L51+N51+T51+V51+X51+Z51+AB51+AD51+AF51</f>
        <v>0</v>
      </c>
      <c r="AI51" s="17">
        <f t="shared" si="4"/>
        <v>0</v>
      </c>
      <c r="AJ51" s="3">
        <f t="shared" si="2"/>
        <v>0</v>
      </c>
      <c r="AK51" s="18"/>
      <c r="AL51" s="18"/>
      <c r="AM51" s="18"/>
      <c r="AN51" s="18"/>
      <c r="AO51" s="18"/>
      <c r="AP51" s="18">
        <v>7</v>
      </c>
      <c r="AQ51" s="18"/>
      <c r="AR51" s="4">
        <v>7</v>
      </c>
    </row>
    <row r="52" spans="1:44" x14ac:dyDescent="0.25">
      <c r="A52" s="18">
        <v>11</v>
      </c>
      <c r="B52" s="18" t="s">
        <v>16</v>
      </c>
      <c r="C52" s="18">
        <v>1</v>
      </c>
      <c r="D52" s="18">
        <v>3</v>
      </c>
      <c r="E52" s="3">
        <f t="shared" si="1"/>
        <v>4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>
        <v>1</v>
      </c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7">
        <v>1</v>
      </c>
      <c r="AI52" s="17">
        <f t="shared" si="4"/>
        <v>0</v>
      </c>
      <c r="AJ52" s="3">
        <f t="shared" si="2"/>
        <v>1</v>
      </c>
      <c r="AK52" s="18"/>
      <c r="AL52" s="18"/>
      <c r="AM52" s="18"/>
      <c r="AN52" s="18"/>
      <c r="AO52" s="18"/>
      <c r="AP52" s="18">
        <v>3</v>
      </c>
      <c r="AQ52" s="18"/>
      <c r="AR52" s="4">
        <v>3</v>
      </c>
    </row>
    <row r="53" spans="1:44" x14ac:dyDescent="0.25">
      <c r="A53" s="18">
        <v>12</v>
      </c>
      <c r="B53" s="18" t="s">
        <v>17</v>
      </c>
      <c r="C53" s="18"/>
      <c r="D53" s="18">
        <v>6</v>
      </c>
      <c r="E53" s="3">
        <f t="shared" si="1"/>
        <v>6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>
        <v>1</v>
      </c>
      <c r="R53" s="18"/>
      <c r="S53" s="18"/>
      <c r="T53" s="18"/>
      <c r="U53" s="18"/>
      <c r="V53" s="18"/>
      <c r="W53" s="18">
        <v>1</v>
      </c>
      <c r="X53" s="18"/>
      <c r="Y53" s="18"/>
      <c r="Z53" s="18"/>
      <c r="AA53" s="18"/>
      <c r="AB53" s="18"/>
      <c r="AC53" s="18"/>
      <c r="AD53" s="18"/>
      <c r="AE53" s="18"/>
      <c r="AF53" s="18"/>
      <c r="AG53" s="18">
        <v>1</v>
      </c>
      <c r="AH53" s="17">
        <f>F53+H53+J53+L53+N53+T53+V53+X53+Z53+AB53+AD53+AF53</f>
        <v>0</v>
      </c>
      <c r="AI53" s="17">
        <f t="shared" si="4"/>
        <v>3</v>
      </c>
      <c r="AJ53" s="3">
        <f t="shared" si="2"/>
        <v>3</v>
      </c>
      <c r="AK53" s="18"/>
      <c r="AL53" s="18"/>
      <c r="AM53" s="18"/>
      <c r="AN53" s="18"/>
      <c r="AO53" s="18"/>
      <c r="AP53" s="18">
        <v>3</v>
      </c>
      <c r="AQ53" s="18"/>
      <c r="AR53" s="4">
        <v>3</v>
      </c>
    </row>
    <row r="54" spans="1:44" x14ac:dyDescent="0.25">
      <c r="A54" s="18">
        <v>13</v>
      </c>
      <c r="B54" s="18" t="s">
        <v>14</v>
      </c>
      <c r="C54" s="18">
        <v>1</v>
      </c>
      <c r="D54" s="18">
        <v>9</v>
      </c>
      <c r="E54" s="3">
        <f t="shared" si="1"/>
        <v>10</v>
      </c>
      <c r="F54" s="18">
        <v>1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>
        <v>1</v>
      </c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>
        <v>1</v>
      </c>
      <c r="AH54" s="17">
        <f>F54+H54+J54+L54+N54+T54+V54+X54+Z54+AB54+AD54+AF54</f>
        <v>1</v>
      </c>
      <c r="AI54" s="17">
        <f t="shared" si="4"/>
        <v>2</v>
      </c>
      <c r="AJ54" s="3">
        <f t="shared" si="2"/>
        <v>3</v>
      </c>
      <c r="AK54" s="18"/>
      <c r="AL54" s="18"/>
      <c r="AM54" s="18"/>
      <c r="AN54" s="18"/>
      <c r="AO54" s="18"/>
      <c r="AP54" s="18">
        <v>7</v>
      </c>
      <c r="AQ54" s="18"/>
      <c r="AR54" s="4">
        <v>7</v>
      </c>
    </row>
    <row r="55" spans="1:44" x14ac:dyDescent="0.25">
      <c r="A55" s="18">
        <v>14</v>
      </c>
      <c r="B55" s="18" t="s">
        <v>15</v>
      </c>
      <c r="C55" s="18">
        <v>8</v>
      </c>
      <c r="D55" s="18">
        <v>37</v>
      </c>
      <c r="E55" s="3">
        <f t="shared" si="1"/>
        <v>45</v>
      </c>
      <c r="F55" s="18">
        <v>6</v>
      </c>
      <c r="G55" s="18"/>
      <c r="H55" s="18"/>
      <c r="I55" s="18"/>
      <c r="J55" s="18"/>
      <c r="K55" s="18"/>
      <c r="L55" s="18"/>
      <c r="M55" s="18"/>
      <c r="N55" s="18"/>
      <c r="O55" s="18"/>
      <c r="P55" s="18">
        <v>1</v>
      </c>
      <c r="Q55" s="18">
        <v>1</v>
      </c>
      <c r="R55" s="18"/>
      <c r="S55" s="18"/>
      <c r="T55" s="18"/>
      <c r="U55" s="18"/>
      <c r="V55" s="18">
        <v>1</v>
      </c>
      <c r="W55" s="18">
        <v>12</v>
      </c>
      <c r="X55" s="18"/>
      <c r="Y55" s="18"/>
      <c r="Z55" s="18"/>
      <c r="AA55" s="18"/>
      <c r="AB55" s="18"/>
      <c r="AC55" s="18"/>
      <c r="AD55" s="18"/>
      <c r="AE55" s="18">
        <v>6</v>
      </c>
      <c r="AF55" s="18"/>
      <c r="AG55" s="18">
        <v>6</v>
      </c>
      <c r="AH55" s="17">
        <v>8</v>
      </c>
      <c r="AI55" s="17">
        <f t="shared" si="4"/>
        <v>25</v>
      </c>
      <c r="AJ55" s="3">
        <f t="shared" si="2"/>
        <v>33</v>
      </c>
      <c r="AK55" s="18"/>
      <c r="AL55" s="18"/>
      <c r="AM55" s="18"/>
      <c r="AN55" s="18"/>
      <c r="AO55" s="18"/>
      <c r="AP55" s="18">
        <v>12</v>
      </c>
      <c r="AQ55" s="18"/>
      <c r="AR55" s="4">
        <v>12</v>
      </c>
    </row>
    <row r="56" spans="1:44" x14ac:dyDescent="0.25">
      <c r="A56" s="39" t="s">
        <v>18</v>
      </c>
      <c r="B56" s="40"/>
      <c r="C56" s="3">
        <f>SUM(C42:C55)</f>
        <v>19</v>
      </c>
      <c r="D56" s="3">
        <f>SUM(D42:D55)</f>
        <v>116</v>
      </c>
      <c r="E56" s="3">
        <f>SUM(E42:E55)</f>
        <v>135</v>
      </c>
      <c r="F56" s="3">
        <f>SUM(F54:F55)</f>
        <v>7</v>
      </c>
      <c r="G56" s="3">
        <f>SUM(G42:G55)</f>
        <v>1</v>
      </c>
      <c r="H56" s="3"/>
      <c r="I56" s="3"/>
      <c r="J56" s="3"/>
      <c r="K56" s="3"/>
      <c r="L56" s="3"/>
      <c r="M56" s="3"/>
      <c r="N56" s="3"/>
      <c r="O56" s="3"/>
      <c r="P56" s="3">
        <f>SUM(P42:P55)</f>
        <v>7</v>
      </c>
      <c r="Q56" s="3">
        <f>SUM(Q42:Q55)</f>
        <v>4</v>
      </c>
      <c r="R56" s="3">
        <f>SUM(R42:R55)</f>
        <v>1</v>
      </c>
      <c r="S56" s="3"/>
      <c r="T56" s="3"/>
      <c r="U56" s="3"/>
      <c r="V56" s="3">
        <f>SUM(V47:V55)</f>
        <v>4</v>
      </c>
      <c r="W56" s="3">
        <f>SUM(W42:W55)</f>
        <v>34</v>
      </c>
      <c r="X56" s="3"/>
      <c r="Y56" s="3"/>
      <c r="Z56" s="3"/>
      <c r="AA56" s="3"/>
      <c r="AB56" s="3"/>
      <c r="AC56" s="3"/>
      <c r="AD56" s="3"/>
      <c r="AE56" s="3">
        <f>SUM(AE42:AE55)</f>
        <v>12</v>
      </c>
      <c r="AF56" s="3"/>
      <c r="AG56" s="3">
        <f>SUM(AG42:AG55)</f>
        <v>13</v>
      </c>
      <c r="AH56" s="3">
        <f>SUM(AH42:AH55)</f>
        <v>19</v>
      </c>
      <c r="AI56" s="3">
        <f t="shared" si="4"/>
        <v>64</v>
      </c>
      <c r="AJ56" s="3">
        <f>SUM(AJ42:AJ55)</f>
        <v>83</v>
      </c>
      <c r="AK56" s="3"/>
      <c r="AL56" s="3"/>
      <c r="AM56" s="3"/>
      <c r="AN56" s="3"/>
      <c r="AO56" s="3"/>
      <c r="AP56" s="3">
        <f>SUM(AP42:AP55)</f>
        <v>52</v>
      </c>
      <c r="AQ56" s="3"/>
      <c r="AR56" s="3">
        <f>SUM(AR42:AR55)</f>
        <v>52</v>
      </c>
    </row>
    <row r="57" spans="1:44" ht="28.5" customHeight="1" x14ac:dyDescent="0.25">
      <c r="A57" s="23" t="s">
        <v>46</v>
      </c>
      <c r="B57" s="23"/>
      <c r="C57" s="18"/>
      <c r="D57" s="18"/>
      <c r="E57" s="3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7"/>
      <c r="AI57" s="17">
        <f t="shared" si="4"/>
        <v>0</v>
      </c>
      <c r="AJ57" s="3"/>
      <c r="AK57" s="18"/>
      <c r="AL57" s="18"/>
      <c r="AM57" s="18"/>
      <c r="AN57" s="18"/>
      <c r="AO57" s="18"/>
      <c r="AP57" s="18"/>
      <c r="AQ57" s="18"/>
      <c r="AR57" s="4"/>
    </row>
    <row r="58" spans="1:44" x14ac:dyDescent="0.25">
      <c r="A58" s="18">
        <v>1</v>
      </c>
      <c r="B58" s="18" t="s">
        <v>4</v>
      </c>
      <c r="C58" s="18"/>
      <c r="D58" s="18">
        <v>1</v>
      </c>
      <c r="E58" s="3">
        <f t="shared" si="1"/>
        <v>1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7">
        <f>F58+H58+J58+L58+N58+T58+V58+X58+Z58+AB58+AD58+AF58</f>
        <v>0</v>
      </c>
      <c r="AI58" s="17">
        <f t="shared" si="4"/>
        <v>0</v>
      </c>
      <c r="AJ58" s="3">
        <f t="shared" si="2"/>
        <v>0</v>
      </c>
      <c r="AK58" s="18"/>
      <c r="AL58" s="18"/>
      <c r="AM58" s="18"/>
      <c r="AN58" s="18"/>
      <c r="AO58" s="18"/>
      <c r="AP58" s="18">
        <v>1</v>
      </c>
      <c r="AQ58" s="18"/>
      <c r="AR58" s="4">
        <v>1</v>
      </c>
    </row>
    <row r="59" spans="1:44" x14ac:dyDescent="0.25">
      <c r="A59" s="18">
        <v>2</v>
      </c>
      <c r="B59" s="18" t="s">
        <v>5</v>
      </c>
      <c r="C59" s="18"/>
      <c r="D59" s="18">
        <v>1</v>
      </c>
      <c r="E59" s="3">
        <f t="shared" si="1"/>
        <v>1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7">
        <f>F59+H59+J59+L59+N59+T59+V59+X59+Z59+AB59+AD59+AF59</f>
        <v>0</v>
      </c>
      <c r="AI59" s="17">
        <f t="shared" si="4"/>
        <v>0</v>
      </c>
      <c r="AJ59" s="3">
        <f t="shared" si="2"/>
        <v>0</v>
      </c>
      <c r="AK59" s="18"/>
      <c r="AL59" s="18"/>
      <c r="AM59" s="18"/>
      <c r="AN59" s="18"/>
      <c r="AO59" s="18"/>
      <c r="AP59" s="18">
        <v>1</v>
      </c>
      <c r="AQ59" s="18"/>
      <c r="AR59" s="4">
        <v>1</v>
      </c>
    </row>
    <row r="60" spans="1:44" x14ac:dyDescent="0.25">
      <c r="A60" s="18">
        <v>3</v>
      </c>
      <c r="B60" s="18" t="s">
        <v>6</v>
      </c>
      <c r="C60" s="18"/>
      <c r="D60" s="18"/>
      <c r="E60" s="3">
        <f t="shared" si="1"/>
        <v>0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7">
        <f>F60+H60+J60+L60+N60+T60+V60+X60+Z60+AB60+AD60+AF60</f>
        <v>0</v>
      </c>
      <c r="AI60" s="17">
        <f t="shared" si="4"/>
        <v>0</v>
      </c>
      <c r="AJ60" s="3">
        <f t="shared" si="2"/>
        <v>0</v>
      </c>
      <c r="AK60" s="18"/>
      <c r="AL60" s="18"/>
      <c r="AM60" s="18"/>
      <c r="AN60" s="18"/>
      <c r="AO60" s="18"/>
      <c r="AP60" s="18"/>
      <c r="AQ60" s="18"/>
      <c r="AR60" s="4"/>
    </row>
    <row r="61" spans="1:44" x14ac:dyDescent="0.25">
      <c r="A61" s="18">
        <v>4</v>
      </c>
      <c r="B61" s="18" t="s">
        <v>7</v>
      </c>
      <c r="C61" s="18">
        <v>1</v>
      </c>
      <c r="D61" s="18"/>
      <c r="E61" s="3">
        <f t="shared" si="1"/>
        <v>1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>
        <v>1</v>
      </c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7">
        <v>1</v>
      </c>
      <c r="AI61" s="17">
        <f t="shared" si="4"/>
        <v>0</v>
      </c>
      <c r="AJ61" s="3">
        <f t="shared" si="2"/>
        <v>1</v>
      </c>
      <c r="AK61" s="18"/>
      <c r="AL61" s="18"/>
      <c r="AM61" s="18"/>
      <c r="AN61" s="18"/>
      <c r="AO61" s="18"/>
      <c r="AP61" s="18"/>
      <c r="AQ61" s="18"/>
      <c r="AR61" s="4"/>
    </row>
    <row r="62" spans="1:44" x14ac:dyDescent="0.25">
      <c r="A62" s="18">
        <v>5</v>
      </c>
      <c r="B62" s="18" t="s">
        <v>8</v>
      </c>
      <c r="C62" s="18"/>
      <c r="D62" s="18"/>
      <c r="E62" s="3">
        <f t="shared" si="1"/>
        <v>0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7">
        <f>F62+H62+J62+L62+N62+T62+V62+X62+Z62+AB62+AD62+AF62</f>
        <v>0</v>
      </c>
      <c r="AI62" s="17">
        <f t="shared" si="4"/>
        <v>0</v>
      </c>
      <c r="AJ62" s="3">
        <f t="shared" si="2"/>
        <v>0</v>
      </c>
      <c r="AK62" s="18"/>
      <c r="AL62" s="18"/>
      <c r="AM62" s="18"/>
      <c r="AN62" s="18"/>
      <c r="AO62" s="18"/>
      <c r="AP62" s="18"/>
      <c r="AQ62" s="18"/>
      <c r="AR62" s="4"/>
    </row>
    <row r="63" spans="1:44" x14ac:dyDescent="0.25">
      <c r="A63" s="18">
        <v>6</v>
      </c>
      <c r="B63" s="18" t="s">
        <v>9</v>
      </c>
      <c r="C63" s="18">
        <v>1</v>
      </c>
      <c r="D63" s="18">
        <v>4</v>
      </c>
      <c r="E63" s="3">
        <f t="shared" si="1"/>
        <v>5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>
        <v>1</v>
      </c>
      <c r="Q63" s="18"/>
      <c r="R63" s="18"/>
      <c r="S63" s="18"/>
      <c r="T63" s="18"/>
      <c r="U63" s="18"/>
      <c r="V63" s="18"/>
      <c r="W63" s="18">
        <v>4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7">
        <v>1</v>
      </c>
      <c r="AI63" s="17">
        <f t="shared" si="4"/>
        <v>4</v>
      </c>
      <c r="AJ63" s="3">
        <f t="shared" si="2"/>
        <v>5</v>
      </c>
      <c r="AK63" s="18"/>
      <c r="AL63" s="18"/>
      <c r="AM63" s="18"/>
      <c r="AN63" s="18"/>
      <c r="AO63" s="18"/>
      <c r="AP63" s="18"/>
      <c r="AQ63" s="18"/>
      <c r="AR63" s="4"/>
    </row>
    <row r="64" spans="1:44" x14ac:dyDescent="0.25">
      <c r="A64" s="18">
        <v>7</v>
      </c>
      <c r="B64" s="18" t="s">
        <v>10</v>
      </c>
      <c r="C64" s="18">
        <v>1</v>
      </c>
      <c r="D64" s="18"/>
      <c r="E64" s="3">
        <f t="shared" si="1"/>
        <v>1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>
        <v>1</v>
      </c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7">
        <f>F64+H64+J64+L64+N64+T64+V64+X64+Z64+AB64+AD64+AF64</f>
        <v>1</v>
      </c>
      <c r="AI64" s="17">
        <f t="shared" si="4"/>
        <v>0</v>
      </c>
      <c r="AJ64" s="3">
        <f t="shared" si="2"/>
        <v>1</v>
      </c>
      <c r="AK64" s="18"/>
      <c r="AL64" s="18"/>
      <c r="AM64" s="18"/>
      <c r="AN64" s="18"/>
      <c r="AO64" s="18"/>
      <c r="AP64" s="18"/>
      <c r="AQ64" s="18"/>
      <c r="AR64" s="4"/>
    </row>
    <row r="65" spans="1:44" x14ac:dyDescent="0.25">
      <c r="A65" s="18">
        <v>8</v>
      </c>
      <c r="B65" s="18" t="s">
        <v>11</v>
      </c>
      <c r="C65" s="18">
        <v>1</v>
      </c>
      <c r="D65" s="18">
        <v>1</v>
      </c>
      <c r="E65" s="3">
        <f t="shared" si="1"/>
        <v>2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>
        <v>1</v>
      </c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7">
        <v>1</v>
      </c>
      <c r="AI65" s="17">
        <f t="shared" si="4"/>
        <v>0</v>
      </c>
      <c r="AJ65" s="3">
        <f t="shared" si="2"/>
        <v>1</v>
      </c>
      <c r="AK65" s="18"/>
      <c r="AL65" s="18"/>
      <c r="AM65" s="18"/>
      <c r="AN65" s="18"/>
      <c r="AO65" s="18"/>
      <c r="AP65" s="18">
        <v>1</v>
      </c>
      <c r="AQ65" s="18"/>
      <c r="AR65" s="4">
        <v>1</v>
      </c>
    </row>
    <row r="66" spans="1:44" x14ac:dyDescent="0.25">
      <c r="A66" s="18">
        <v>9</v>
      </c>
      <c r="B66" s="18" t="s">
        <v>12</v>
      </c>
      <c r="C66" s="18"/>
      <c r="D66" s="18">
        <v>1</v>
      </c>
      <c r="E66" s="3">
        <f t="shared" si="1"/>
        <v>1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7">
        <f t="shared" ref="AH66:AH71" si="5">F66+H66+J66+L66+N66+T66+V66+X66+Z66+AB66+AD66+AF66</f>
        <v>0</v>
      </c>
      <c r="AI66" s="17">
        <f t="shared" si="4"/>
        <v>0</v>
      </c>
      <c r="AJ66" s="3">
        <f t="shared" si="2"/>
        <v>0</v>
      </c>
      <c r="AK66" s="18"/>
      <c r="AL66" s="18"/>
      <c r="AM66" s="18"/>
      <c r="AN66" s="18"/>
      <c r="AO66" s="18"/>
      <c r="AP66" s="18">
        <v>1</v>
      </c>
      <c r="AQ66" s="18"/>
      <c r="AR66" s="4">
        <v>1</v>
      </c>
    </row>
    <row r="67" spans="1:44" x14ac:dyDescent="0.25">
      <c r="A67" s="18">
        <v>10</v>
      </c>
      <c r="B67" s="18" t="s">
        <v>13</v>
      </c>
      <c r="C67" s="18"/>
      <c r="D67" s="18">
        <v>2</v>
      </c>
      <c r="E67" s="3">
        <f t="shared" si="1"/>
        <v>2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7">
        <f t="shared" si="5"/>
        <v>0</v>
      </c>
      <c r="AI67" s="17">
        <f t="shared" si="4"/>
        <v>0</v>
      </c>
      <c r="AJ67" s="3">
        <f t="shared" si="2"/>
        <v>0</v>
      </c>
      <c r="AK67" s="18"/>
      <c r="AL67" s="18"/>
      <c r="AM67" s="18"/>
      <c r="AN67" s="18"/>
      <c r="AO67" s="18"/>
      <c r="AP67" s="18">
        <v>2</v>
      </c>
      <c r="AQ67" s="18"/>
      <c r="AR67" s="4">
        <v>2</v>
      </c>
    </row>
    <row r="68" spans="1:44" x14ac:dyDescent="0.25">
      <c r="A68" s="18">
        <v>11</v>
      </c>
      <c r="B68" s="18" t="s">
        <v>16</v>
      </c>
      <c r="C68" s="18"/>
      <c r="D68" s="18">
        <v>2</v>
      </c>
      <c r="E68" s="3">
        <f t="shared" si="1"/>
        <v>2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7">
        <f t="shared" si="5"/>
        <v>0</v>
      </c>
      <c r="AI68" s="17">
        <f t="shared" si="4"/>
        <v>0</v>
      </c>
      <c r="AJ68" s="3">
        <f t="shared" si="2"/>
        <v>0</v>
      </c>
      <c r="AK68" s="18"/>
      <c r="AL68" s="18"/>
      <c r="AM68" s="18"/>
      <c r="AN68" s="18"/>
      <c r="AO68" s="18"/>
      <c r="AP68" s="18">
        <v>2</v>
      </c>
      <c r="AQ68" s="18"/>
      <c r="AR68" s="4">
        <v>2</v>
      </c>
    </row>
    <row r="69" spans="1:44" x14ac:dyDescent="0.25">
      <c r="A69" s="18">
        <v>12</v>
      </c>
      <c r="B69" s="18" t="s">
        <v>17</v>
      </c>
      <c r="C69" s="18"/>
      <c r="D69" s="18">
        <v>2</v>
      </c>
      <c r="E69" s="3">
        <f t="shared" si="1"/>
        <v>2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7">
        <f t="shared" si="5"/>
        <v>0</v>
      </c>
      <c r="AI69" s="17">
        <f t="shared" si="4"/>
        <v>0</v>
      </c>
      <c r="AJ69" s="3">
        <f t="shared" si="2"/>
        <v>0</v>
      </c>
      <c r="AK69" s="18"/>
      <c r="AL69" s="18"/>
      <c r="AM69" s="18"/>
      <c r="AN69" s="18"/>
      <c r="AO69" s="18"/>
      <c r="AP69" s="18">
        <v>2</v>
      </c>
      <c r="AQ69" s="18"/>
      <c r="AR69" s="4">
        <v>2</v>
      </c>
    </row>
    <row r="70" spans="1:44" x14ac:dyDescent="0.25">
      <c r="A70" s="18">
        <v>13</v>
      </c>
      <c r="B70" s="18" t="s">
        <v>14</v>
      </c>
      <c r="C70" s="18">
        <v>1</v>
      </c>
      <c r="D70" s="18">
        <v>1</v>
      </c>
      <c r="E70" s="3">
        <f t="shared" si="1"/>
        <v>2</v>
      </c>
      <c r="F70" s="18">
        <v>1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7">
        <f t="shared" si="5"/>
        <v>1</v>
      </c>
      <c r="AI70" s="17">
        <f t="shared" si="4"/>
        <v>0</v>
      </c>
      <c r="AJ70" s="3">
        <f t="shared" si="2"/>
        <v>1</v>
      </c>
      <c r="AK70" s="18"/>
      <c r="AL70" s="18"/>
      <c r="AM70" s="18"/>
      <c r="AN70" s="18"/>
      <c r="AO70" s="18"/>
      <c r="AP70" s="18">
        <v>1</v>
      </c>
      <c r="AQ70" s="18"/>
      <c r="AR70" s="4">
        <v>1</v>
      </c>
    </row>
    <row r="71" spans="1:44" x14ac:dyDescent="0.25">
      <c r="A71" s="18">
        <v>14</v>
      </c>
      <c r="B71" s="18" t="s">
        <v>15</v>
      </c>
      <c r="C71" s="18">
        <v>5</v>
      </c>
      <c r="D71" s="18">
        <v>1</v>
      </c>
      <c r="E71" s="3">
        <f t="shared" si="1"/>
        <v>6</v>
      </c>
      <c r="F71" s="18">
        <v>1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>
        <v>4</v>
      </c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>
        <v>1</v>
      </c>
      <c r="AH71" s="17">
        <f t="shared" si="5"/>
        <v>5</v>
      </c>
      <c r="AI71" s="17">
        <f t="shared" si="4"/>
        <v>1</v>
      </c>
      <c r="AJ71" s="3">
        <f t="shared" si="2"/>
        <v>6</v>
      </c>
      <c r="AK71" s="18"/>
      <c r="AL71" s="18"/>
      <c r="AM71" s="18"/>
      <c r="AN71" s="18"/>
      <c r="AO71" s="18"/>
      <c r="AP71" s="18"/>
      <c r="AQ71" s="18"/>
      <c r="AR71" s="4"/>
    </row>
    <row r="72" spans="1:44" x14ac:dyDescent="0.25">
      <c r="A72" s="39" t="s">
        <v>18</v>
      </c>
      <c r="B72" s="40"/>
      <c r="C72" s="3">
        <f>SUM(C58:C71)</f>
        <v>10</v>
      </c>
      <c r="D72" s="3">
        <f>SUM(D58:D71)</f>
        <v>16</v>
      </c>
      <c r="E72" s="3">
        <f>SUM(E57:E71)</f>
        <v>26</v>
      </c>
      <c r="F72" s="3">
        <f>SUM(F70:F71)</f>
        <v>2</v>
      </c>
      <c r="G72" s="3"/>
      <c r="H72" s="3"/>
      <c r="I72" s="3"/>
      <c r="J72" s="3"/>
      <c r="K72" s="3"/>
      <c r="L72" s="3"/>
      <c r="M72" s="3"/>
      <c r="N72" s="3"/>
      <c r="O72" s="3"/>
      <c r="P72" s="3">
        <f>SUM(P57:P71)</f>
        <v>3</v>
      </c>
      <c r="Q72" s="3"/>
      <c r="R72" s="3"/>
      <c r="S72" s="3"/>
      <c r="T72" s="3"/>
      <c r="U72" s="3"/>
      <c r="V72" s="3">
        <f>SUM(V57:V71)</f>
        <v>5</v>
      </c>
      <c r="W72" s="3">
        <f>SUM(W58:W71)</f>
        <v>4</v>
      </c>
      <c r="X72" s="3"/>
      <c r="Y72" s="3"/>
      <c r="Z72" s="3"/>
      <c r="AA72" s="3"/>
      <c r="AB72" s="3"/>
      <c r="AC72" s="3"/>
      <c r="AD72" s="3"/>
      <c r="AE72" s="3">
        <f>SUM(AE58:AE71)</f>
        <v>0</v>
      </c>
      <c r="AF72" s="3"/>
      <c r="AG72" s="3">
        <f>SUM(AG58:AG71)</f>
        <v>1</v>
      </c>
      <c r="AH72" s="3">
        <f>SUM(AH58:AH71)</f>
        <v>10</v>
      </c>
      <c r="AI72" s="3">
        <f t="shared" si="4"/>
        <v>5</v>
      </c>
      <c r="AJ72" s="3">
        <f>SUM(AJ58:AJ71)</f>
        <v>15</v>
      </c>
      <c r="AK72" s="4"/>
      <c r="AL72" s="4"/>
      <c r="AM72" s="4"/>
      <c r="AN72" s="4"/>
      <c r="AO72" s="3"/>
      <c r="AP72" s="3">
        <f>SUM(AP58:AP71)</f>
        <v>11</v>
      </c>
      <c r="AQ72" s="3"/>
      <c r="AR72" s="3">
        <f>SUM(AR58:AR71)</f>
        <v>11</v>
      </c>
    </row>
    <row r="73" spans="1:44" ht="21.75" customHeight="1" x14ac:dyDescent="0.25">
      <c r="A73" s="35" t="s">
        <v>47</v>
      </c>
      <c r="B73" s="36"/>
      <c r="C73" s="17"/>
      <c r="D73" s="17"/>
      <c r="E73" s="3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7"/>
      <c r="AI73" s="17">
        <f t="shared" si="4"/>
        <v>0</v>
      </c>
      <c r="AJ73" s="3"/>
      <c r="AK73" s="18"/>
      <c r="AL73" s="18"/>
      <c r="AM73" s="18"/>
      <c r="AN73" s="18"/>
      <c r="AO73" s="18"/>
      <c r="AP73" s="18"/>
      <c r="AQ73" s="18"/>
      <c r="AR73" s="4"/>
    </row>
    <row r="74" spans="1:44" ht="20.25" customHeight="1" x14ac:dyDescent="0.25">
      <c r="A74" s="18">
        <v>1</v>
      </c>
      <c r="B74" s="18" t="s">
        <v>60</v>
      </c>
      <c r="C74" s="18">
        <v>22</v>
      </c>
      <c r="D74" s="18">
        <v>202</v>
      </c>
      <c r="E74" s="3">
        <v>224</v>
      </c>
      <c r="F74" s="18">
        <v>8</v>
      </c>
      <c r="G74" s="18">
        <v>1</v>
      </c>
      <c r="H74" s="18"/>
      <c r="I74" s="18"/>
      <c r="J74" s="18"/>
      <c r="K74" s="18"/>
      <c r="L74" s="18"/>
      <c r="M74" s="18"/>
      <c r="N74" s="18">
        <v>1</v>
      </c>
      <c r="O74" s="18">
        <v>1</v>
      </c>
      <c r="P74" s="15">
        <v>9</v>
      </c>
      <c r="Q74" s="18">
        <v>5</v>
      </c>
      <c r="R74" s="18">
        <v>3</v>
      </c>
      <c r="S74" s="18"/>
      <c r="T74" s="18">
        <v>2</v>
      </c>
      <c r="U74" s="18"/>
      <c r="V74" s="18"/>
      <c r="W74" s="18">
        <v>54</v>
      </c>
      <c r="X74" s="18"/>
      <c r="Y74" s="18"/>
      <c r="Z74" s="18"/>
      <c r="AA74" s="18"/>
      <c r="AB74" s="18"/>
      <c r="AC74" s="18">
        <v>5</v>
      </c>
      <c r="AD74" s="18"/>
      <c r="AE74" s="18">
        <v>24</v>
      </c>
      <c r="AF74" s="18"/>
      <c r="AG74" s="18">
        <v>20</v>
      </c>
      <c r="AH74" s="17">
        <v>22</v>
      </c>
      <c r="AI74" s="17">
        <v>111</v>
      </c>
      <c r="AJ74" s="3">
        <v>133</v>
      </c>
      <c r="AK74" s="18">
        <v>1</v>
      </c>
      <c r="AL74" s="18"/>
      <c r="AM74" s="18"/>
      <c r="AN74" s="18"/>
      <c r="AO74" s="18"/>
      <c r="AP74" s="18">
        <v>90</v>
      </c>
      <c r="AQ74" s="18"/>
      <c r="AR74" s="4">
        <v>91</v>
      </c>
    </row>
    <row r="75" spans="1:44" ht="20.25" customHeight="1" x14ac:dyDescent="0.25">
      <c r="A75" s="18">
        <v>2</v>
      </c>
      <c r="B75" s="18" t="s">
        <v>61</v>
      </c>
      <c r="C75" s="18">
        <v>10</v>
      </c>
      <c r="D75" s="18">
        <v>20</v>
      </c>
      <c r="E75" s="3">
        <v>30</v>
      </c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>
        <v>5</v>
      </c>
      <c r="Q75" s="18"/>
      <c r="R75" s="18">
        <v>2</v>
      </c>
      <c r="S75" s="18">
        <v>1</v>
      </c>
      <c r="T75" s="18">
        <v>1</v>
      </c>
      <c r="U75" s="18">
        <v>0</v>
      </c>
      <c r="V75" s="18">
        <v>1</v>
      </c>
      <c r="W75" s="18">
        <v>12</v>
      </c>
      <c r="X75" s="18"/>
      <c r="Y75" s="18"/>
      <c r="Z75" s="18">
        <v>1</v>
      </c>
      <c r="AA75" s="18"/>
      <c r="AB75" s="18"/>
      <c r="AC75" s="18"/>
      <c r="AD75" s="18"/>
      <c r="AE75" s="18"/>
      <c r="AF75" s="18"/>
      <c r="AG75" s="18">
        <v>2</v>
      </c>
      <c r="AH75" s="17">
        <v>10</v>
      </c>
      <c r="AI75" s="17">
        <v>15</v>
      </c>
      <c r="AJ75" s="3">
        <v>25</v>
      </c>
      <c r="AK75" s="18"/>
      <c r="AL75" s="18"/>
      <c r="AM75" s="18"/>
      <c r="AN75" s="18"/>
      <c r="AO75" s="18"/>
      <c r="AP75" s="18">
        <v>5</v>
      </c>
      <c r="AQ75" s="18"/>
      <c r="AR75" s="4">
        <v>5</v>
      </c>
    </row>
    <row r="76" spans="1:44" ht="20.25" customHeight="1" x14ac:dyDescent="0.25">
      <c r="A76" s="18">
        <v>3</v>
      </c>
      <c r="B76" s="18" t="s">
        <v>62</v>
      </c>
      <c r="C76" s="18">
        <v>19</v>
      </c>
      <c r="D76" s="18">
        <v>116</v>
      </c>
      <c r="E76" s="3">
        <v>135</v>
      </c>
      <c r="F76" s="18">
        <v>7</v>
      </c>
      <c r="G76" s="18">
        <v>1</v>
      </c>
      <c r="H76" s="18"/>
      <c r="I76" s="18"/>
      <c r="J76" s="18"/>
      <c r="K76" s="18"/>
      <c r="L76" s="18"/>
      <c r="M76" s="18"/>
      <c r="N76" s="18"/>
      <c r="O76" s="18"/>
      <c r="P76" s="18">
        <v>7</v>
      </c>
      <c r="Q76" s="18">
        <v>4</v>
      </c>
      <c r="R76" s="18">
        <v>1</v>
      </c>
      <c r="S76" s="18"/>
      <c r="T76" s="18"/>
      <c r="U76" s="18"/>
      <c r="V76" s="18">
        <v>4</v>
      </c>
      <c r="W76" s="18">
        <v>34</v>
      </c>
      <c r="X76" s="18"/>
      <c r="Y76" s="18"/>
      <c r="Z76" s="18"/>
      <c r="AA76" s="18"/>
      <c r="AB76" s="18"/>
      <c r="AC76" s="18"/>
      <c r="AD76" s="18"/>
      <c r="AE76" s="18">
        <v>12</v>
      </c>
      <c r="AF76" s="18"/>
      <c r="AG76" s="18">
        <v>13</v>
      </c>
      <c r="AH76" s="17">
        <v>19</v>
      </c>
      <c r="AI76" s="17">
        <v>64</v>
      </c>
      <c r="AJ76" s="3">
        <v>83</v>
      </c>
      <c r="AK76" s="18"/>
      <c r="AL76" s="18"/>
      <c r="AM76" s="18"/>
      <c r="AN76" s="18"/>
      <c r="AO76" s="18"/>
      <c r="AP76" s="18">
        <v>52</v>
      </c>
      <c r="AQ76" s="18"/>
      <c r="AR76" s="4">
        <v>52</v>
      </c>
    </row>
    <row r="77" spans="1:44" ht="20.25" customHeight="1" x14ac:dyDescent="0.25">
      <c r="A77" s="18">
        <v>4</v>
      </c>
      <c r="B77" s="18" t="s">
        <v>63</v>
      </c>
      <c r="C77" s="18">
        <v>10</v>
      </c>
      <c r="D77" s="18">
        <v>16</v>
      </c>
      <c r="E77" s="3">
        <v>26</v>
      </c>
      <c r="F77" s="18">
        <v>2</v>
      </c>
      <c r="G77" s="18"/>
      <c r="H77" s="18"/>
      <c r="I77" s="18"/>
      <c r="J77" s="18"/>
      <c r="K77" s="18"/>
      <c r="L77" s="18"/>
      <c r="M77" s="18"/>
      <c r="N77" s="18"/>
      <c r="O77" s="18"/>
      <c r="P77" s="18">
        <v>3</v>
      </c>
      <c r="Q77" s="18"/>
      <c r="R77" s="18"/>
      <c r="S77" s="18"/>
      <c r="T77" s="18"/>
      <c r="U77" s="18"/>
      <c r="V77" s="18">
        <v>5</v>
      </c>
      <c r="W77" s="18">
        <v>4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>
        <v>1</v>
      </c>
      <c r="AH77" s="17">
        <v>10</v>
      </c>
      <c r="AI77" s="17">
        <v>5</v>
      </c>
      <c r="AJ77" s="3">
        <v>15</v>
      </c>
      <c r="AK77" s="18"/>
      <c r="AL77" s="18"/>
      <c r="AM77" s="18"/>
      <c r="AN77" s="18"/>
      <c r="AO77" s="18"/>
      <c r="AP77" s="18">
        <v>11</v>
      </c>
      <c r="AQ77" s="18"/>
      <c r="AR77" s="4">
        <v>11</v>
      </c>
    </row>
    <row r="78" spans="1:44" ht="33" customHeight="1" x14ac:dyDescent="0.25">
      <c r="A78" s="39" t="s">
        <v>48</v>
      </c>
      <c r="B78" s="40"/>
      <c r="C78" s="3">
        <f>SUM(C74:C77)</f>
        <v>61</v>
      </c>
      <c r="D78" s="3">
        <f>SUM(D74:D77)</f>
        <v>354</v>
      </c>
      <c r="E78" s="3">
        <f>SUM(E74:E77)</f>
        <v>415</v>
      </c>
      <c r="F78" s="3">
        <f>SUM(F74:F77)</f>
        <v>17</v>
      </c>
      <c r="G78" s="3">
        <f>SUM(G74:G77)</f>
        <v>2</v>
      </c>
      <c r="H78" s="3"/>
      <c r="I78" s="3"/>
      <c r="J78" s="3"/>
      <c r="K78" s="3"/>
      <c r="L78" s="3"/>
      <c r="M78" s="3"/>
      <c r="N78" s="3">
        <f t="shared" ref="N78:W78" si="6">SUM(N74:N77)</f>
        <v>1</v>
      </c>
      <c r="O78" s="3">
        <f t="shared" si="6"/>
        <v>1</v>
      </c>
      <c r="P78" s="3">
        <f t="shared" si="6"/>
        <v>24</v>
      </c>
      <c r="Q78" s="3">
        <f t="shared" si="6"/>
        <v>9</v>
      </c>
      <c r="R78" s="3">
        <f t="shared" si="6"/>
        <v>6</v>
      </c>
      <c r="S78" s="3">
        <f t="shared" si="6"/>
        <v>1</v>
      </c>
      <c r="T78" s="3">
        <f t="shared" si="6"/>
        <v>3</v>
      </c>
      <c r="U78" s="3">
        <f t="shared" si="6"/>
        <v>0</v>
      </c>
      <c r="V78" s="3">
        <f t="shared" si="6"/>
        <v>10</v>
      </c>
      <c r="W78" s="3">
        <f t="shared" si="6"/>
        <v>104</v>
      </c>
      <c r="X78" s="3"/>
      <c r="Y78" s="3"/>
      <c r="Z78" s="3">
        <f>SUM(Z74:Z77)</f>
        <v>1</v>
      </c>
      <c r="AA78" s="3"/>
      <c r="AB78" s="3"/>
      <c r="AC78" s="3">
        <f>SUM(AC74:AC77)</f>
        <v>5</v>
      </c>
      <c r="AD78" s="3"/>
      <c r="AE78" s="3">
        <f>SUM(AE74:AE77)</f>
        <v>36</v>
      </c>
      <c r="AF78" s="3"/>
      <c r="AG78" s="3">
        <f>SUM(AG74:AG77)</f>
        <v>36</v>
      </c>
      <c r="AH78" s="3">
        <f>SUM(AH74:AH77)</f>
        <v>61</v>
      </c>
      <c r="AI78" s="3">
        <f>SUM(AI74:AI77)</f>
        <v>195</v>
      </c>
      <c r="AJ78" s="3">
        <f>SUM(AJ74:AJ77)</f>
        <v>256</v>
      </c>
      <c r="AK78" s="3">
        <f>SUM(AK74:AK77)</f>
        <v>1</v>
      </c>
      <c r="AL78" s="3"/>
      <c r="AM78" s="3"/>
      <c r="AN78" s="3"/>
      <c r="AO78" s="3"/>
      <c r="AP78" s="3">
        <f>SUM(AP74:AP77)</f>
        <v>158</v>
      </c>
      <c r="AQ78" s="3"/>
      <c r="AR78" s="3">
        <f>SUM(AR74:AR77)</f>
        <v>159</v>
      </c>
    </row>
    <row r="81" spans="3:34" ht="15" customHeight="1" x14ac:dyDescent="0.25">
      <c r="C81" s="20" t="s">
        <v>54</v>
      </c>
      <c r="D81" s="20"/>
      <c r="E81" s="20"/>
      <c r="F81" s="20"/>
      <c r="G81" s="20"/>
      <c r="H81" s="20"/>
      <c r="I81" s="20"/>
      <c r="J81" s="20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20" t="s">
        <v>56</v>
      </c>
      <c r="AB81" s="20"/>
      <c r="AC81" s="20"/>
      <c r="AD81" s="20"/>
      <c r="AE81" s="20"/>
      <c r="AF81" s="20"/>
      <c r="AG81" s="20"/>
      <c r="AH81" s="20"/>
    </row>
    <row r="82" spans="3:34" x14ac:dyDescent="0.2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3:34" x14ac:dyDescent="0.2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3:34" ht="15" customHeight="1" x14ac:dyDescent="0.25">
      <c r="C84" s="20" t="s">
        <v>55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20" t="s">
        <v>57</v>
      </c>
      <c r="AB84" s="20"/>
      <c r="AC84" s="20"/>
      <c r="AD84" s="20"/>
      <c r="AE84" s="20"/>
      <c r="AF84" s="20"/>
      <c r="AG84" s="20"/>
      <c r="AH84" s="20"/>
    </row>
    <row r="85" spans="3:34" x14ac:dyDescent="0.2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</sheetData>
  <mergeCells count="46">
    <mergeCell ref="A78:B78"/>
    <mergeCell ref="C81:J81"/>
    <mergeCell ref="AA81:AH81"/>
    <mergeCell ref="C84:M84"/>
    <mergeCell ref="AA84:AH84"/>
    <mergeCell ref="A73:B73"/>
    <mergeCell ref="C7:C8"/>
    <mergeCell ref="D7:D8"/>
    <mergeCell ref="E7:E8"/>
    <mergeCell ref="A9:B9"/>
    <mergeCell ref="A24:B24"/>
    <mergeCell ref="A25:B25"/>
    <mergeCell ref="A40:B40"/>
    <mergeCell ref="A41:B41"/>
    <mergeCell ref="A56:B56"/>
    <mergeCell ref="A57:B57"/>
    <mergeCell ref="A72:B72"/>
    <mergeCell ref="AF5:AG7"/>
    <mergeCell ref="AH5:AJ7"/>
    <mergeCell ref="L5:M7"/>
    <mergeCell ref="N5:O7"/>
    <mergeCell ref="P5:Q7"/>
    <mergeCell ref="R5:S7"/>
    <mergeCell ref="T5:U7"/>
    <mergeCell ref="V5:W7"/>
    <mergeCell ref="J6:K7"/>
    <mergeCell ref="X5:Y7"/>
    <mergeCell ref="Z5:AA7"/>
    <mergeCell ref="AB5:AC7"/>
    <mergeCell ref="AD5:AE7"/>
    <mergeCell ref="AO1:AR1"/>
    <mergeCell ref="A2:AR2"/>
    <mergeCell ref="K3:AB3"/>
    <mergeCell ref="AM3:AR3"/>
    <mergeCell ref="A4:A8"/>
    <mergeCell ref="B4:B8"/>
    <mergeCell ref="C4:E6"/>
    <mergeCell ref="F4:AJ4"/>
    <mergeCell ref="AK4:AR4"/>
    <mergeCell ref="F5:K5"/>
    <mergeCell ref="AK5:AL7"/>
    <mergeCell ref="AM5:AN7"/>
    <mergeCell ref="AO5:AP7"/>
    <mergeCell ref="AQ5:AR7"/>
    <mergeCell ref="F6:G7"/>
    <mergeCell ref="H6:I7"/>
  </mergeCells>
  <pageMargins left="7.874015748031496E-2" right="0" top="0" bottom="0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topLeftCell="A21" workbookViewId="0">
      <selection activeCell="AK3" sqref="AK3:AP3"/>
    </sheetView>
  </sheetViews>
  <sheetFormatPr defaultRowHeight="15" x14ac:dyDescent="0.25"/>
  <cols>
    <col min="1" max="1" width="5.28515625" style="7" customWidth="1"/>
    <col min="2" max="2" width="26.85546875" style="7" customWidth="1"/>
    <col min="3" max="4" width="4.42578125" style="7" customWidth="1"/>
    <col min="5" max="5" width="4.42578125" style="8" customWidth="1"/>
    <col min="6" max="6" width="4.140625" style="7" customWidth="1"/>
    <col min="7" max="7" width="4" style="7" customWidth="1"/>
    <col min="8" max="9" width="3.140625" style="7" customWidth="1"/>
    <col min="10" max="11" width="3.28515625" style="7" customWidth="1"/>
    <col min="12" max="13" width="3.7109375" style="7" customWidth="1"/>
    <col min="14" max="15" width="3.42578125" style="7" customWidth="1"/>
    <col min="16" max="17" width="3.85546875" style="7" customWidth="1"/>
    <col min="18" max="21" width="3.28515625" style="7" customWidth="1"/>
    <col min="22" max="23" width="3.42578125" style="7" customWidth="1"/>
    <col min="24" max="25" width="4" style="7" customWidth="1"/>
    <col min="26" max="27" width="3.7109375" style="7" customWidth="1"/>
    <col min="28" max="31" width="4.140625" style="7" customWidth="1"/>
    <col min="32" max="33" width="3.85546875" style="7" customWidth="1"/>
    <col min="34" max="34" width="3.85546875" style="8" customWidth="1"/>
    <col min="35" max="36" width="2.7109375" style="7" customWidth="1"/>
    <col min="37" max="38" width="3.140625" style="7" customWidth="1"/>
    <col min="39" max="40" width="3.7109375" style="7" customWidth="1"/>
    <col min="41" max="42" width="5.42578125" style="7" customWidth="1"/>
    <col min="43" max="16384" width="9.140625" style="7"/>
  </cols>
  <sheetData>
    <row r="1" spans="1:44" x14ac:dyDescent="0.25">
      <c r="AM1" s="19" t="s">
        <v>49</v>
      </c>
      <c r="AN1" s="19"/>
      <c r="AO1" s="19"/>
      <c r="AP1" s="19"/>
    </row>
    <row r="2" spans="1:44" ht="22.5" customHeight="1" x14ac:dyDescent="0.25">
      <c r="A2" s="20" t="s">
        <v>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</row>
    <row r="3" spans="1:44" ht="15" customHeight="1" x14ac:dyDescent="0.25">
      <c r="A3" s="9"/>
      <c r="B3" s="9"/>
      <c r="C3" s="9"/>
      <c r="D3" s="9"/>
      <c r="E3" s="12"/>
      <c r="F3" s="9"/>
      <c r="G3" s="9"/>
      <c r="H3" s="9"/>
      <c r="I3" s="9"/>
      <c r="J3" s="9"/>
      <c r="K3" s="21" t="s">
        <v>21</v>
      </c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9"/>
      <c r="Z3" s="9"/>
      <c r="AA3" s="9"/>
      <c r="AB3" s="9"/>
      <c r="AC3" s="9"/>
      <c r="AD3" s="9"/>
      <c r="AE3" s="9"/>
      <c r="AF3" s="9"/>
      <c r="AG3" s="9"/>
      <c r="AH3" s="12"/>
      <c r="AJ3" s="7" t="s">
        <v>3</v>
      </c>
      <c r="AK3" s="22" t="s">
        <v>74</v>
      </c>
      <c r="AL3" s="22"/>
      <c r="AM3" s="22"/>
      <c r="AN3" s="22"/>
      <c r="AO3" s="22"/>
      <c r="AP3" s="22"/>
    </row>
    <row r="4" spans="1:44" ht="24" customHeight="1" x14ac:dyDescent="0.25">
      <c r="A4" s="23" t="s">
        <v>22</v>
      </c>
      <c r="B4" s="23" t="s">
        <v>23</v>
      </c>
      <c r="C4" s="23" t="s">
        <v>24</v>
      </c>
      <c r="D4" s="23"/>
      <c r="E4" s="23"/>
      <c r="F4" s="27" t="s">
        <v>37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 t="s">
        <v>40</v>
      </c>
      <c r="AJ4" s="27"/>
      <c r="AK4" s="27"/>
      <c r="AL4" s="27"/>
      <c r="AM4" s="27"/>
      <c r="AN4" s="27"/>
      <c r="AO4" s="27"/>
      <c r="AP4" s="27"/>
    </row>
    <row r="5" spans="1:44" ht="15" customHeight="1" x14ac:dyDescent="0.25">
      <c r="A5" s="23"/>
      <c r="B5" s="23"/>
      <c r="C5" s="23"/>
      <c r="D5" s="23"/>
      <c r="E5" s="23"/>
      <c r="F5" s="27" t="s">
        <v>0</v>
      </c>
      <c r="G5" s="27"/>
      <c r="H5" s="27"/>
      <c r="I5" s="27"/>
      <c r="J5" s="27"/>
      <c r="K5" s="27"/>
      <c r="L5" s="34" t="s">
        <v>28</v>
      </c>
      <c r="M5" s="34"/>
      <c r="N5" s="34" t="s">
        <v>29</v>
      </c>
      <c r="O5" s="34"/>
      <c r="P5" s="28" t="s">
        <v>30</v>
      </c>
      <c r="Q5" s="29"/>
      <c r="R5" s="34" t="s">
        <v>69</v>
      </c>
      <c r="S5" s="34"/>
      <c r="T5" s="28" t="s">
        <v>64</v>
      </c>
      <c r="U5" s="29"/>
      <c r="V5" s="34" t="s">
        <v>73</v>
      </c>
      <c r="W5" s="34"/>
      <c r="X5" s="34" t="s">
        <v>32</v>
      </c>
      <c r="Y5" s="34"/>
      <c r="Z5" s="34" t="s">
        <v>33</v>
      </c>
      <c r="AA5" s="34"/>
      <c r="AB5" s="28" t="s">
        <v>70</v>
      </c>
      <c r="AC5" s="29"/>
      <c r="AD5" s="28" t="s">
        <v>34</v>
      </c>
      <c r="AE5" s="29"/>
      <c r="AF5" s="34" t="s">
        <v>35</v>
      </c>
      <c r="AG5" s="34"/>
      <c r="AH5" s="34"/>
      <c r="AI5" s="13"/>
      <c r="AJ5" s="13"/>
      <c r="AK5" s="13"/>
      <c r="AL5" s="13"/>
      <c r="AM5" s="14"/>
      <c r="AN5" s="14"/>
      <c r="AO5" s="14"/>
      <c r="AP5" s="14"/>
    </row>
    <row r="6" spans="1:44" ht="39" customHeight="1" x14ac:dyDescent="0.25">
      <c r="A6" s="23"/>
      <c r="B6" s="23"/>
      <c r="C6" s="23"/>
      <c r="D6" s="23"/>
      <c r="E6" s="23"/>
      <c r="F6" s="34" t="s">
        <v>72</v>
      </c>
      <c r="G6" s="34"/>
      <c r="H6" s="34" t="s">
        <v>26</v>
      </c>
      <c r="I6" s="34"/>
      <c r="J6" s="34" t="s">
        <v>27</v>
      </c>
      <c r="K6" s="34"/>
      <c r="L6" s="34"/>
      <c r="M6" s="34"/>
      <c r="N6" s="34"/>
      <c r="O6" s="34"/>
      <c r="P6" s="30"/>
      <c r="Q6" s="31"/>
      <c r="R6" s="34"/>
      <c r="S6" s="34"/>
      <c r="T6" s="30"/>
      <c r="U6" s="31"/>
      <c r="V6" s="34"/>
      <c r="W6" s="34"/>
      <c r="X6" s="34"/>
      <c r="Y6" s="34"/>
      <c r="Z6" s="34"/>
      <c r="AA6" s="34"/>
      <c r="AB6" s="30"/>
      <c r="AC6" s="31"/>
      <c r="AD6" s="30"/>
      <c r="AE6" s="31"/>
      <c r="AF6" s="34"/>
      <c r="AG6" s="34"/>
      <c r="AH6" s="34"/>
      <c r="AI6" s="34" t="s">
        <v>38</v>
      </c>
      <c r="AJ6" s="34"/>
      <c r="AK6" s="34" t="s">
        <v>39</v>
      </c>
      <c r="AL6" s="34"/>
      <c r="AM6" s="34" t="s">
        <v>41</v>
      </c>
      <c r="AN6" s="34"/>
      <c r="AO6" s="34" t="s">
        <v>42</v>
      </c>
      <c r="AP6" s="34"/>
    </row>
    <row r="7" spans="1:44" ht="147" customHeight="1" x14ac:dyDescent="0.25">
      <c r="A7" s="23"/>
      <c r="B7" s="23"/>
      <c r="C7" s="37" t="s">
        <v>1</v>
      </c>
      <c r="D7" s="37" t="s">
        <v>2</v>
      </c>
      <c r="E7" s="38" t="s">
        <v>25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2"/>
      <c r="Q7" s="33"/>
      <c r="R7" s="34"/>
      <c r="S7" s="34"/>
      <c r="T7" s="32"/>
      <c r="U7" s="33"/>
      <c r="V7" s="34"/>
      <c r="W7" s="34"/>
      <c r="X7" s="34"/>
      <c r="Y7" s="34"/>
      <c r="Z7" s="34"/>
      <c r="AA7" s="34"/>
      <c r="AB7" s="32"/>
      <c r="AC7" s="33"/>
      <c r="AD7" s="32"/>
      <c r="AE7" s="33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R7" s="7" t="s">
        <v>3</v>
      </c>
    </row>
    <row r="8" spans="1:44" ht="15" customHeight="1" x14ac:dyDescent="0.25">
      <c r="A8" s="23"/>
      <c r="B8" s="23"/>
      <c r="C8" s="37"/>
      <c r="D8" s="37"/>
      <c r="E8" s="38"/>
      <c r="F8" s="10" t="s">
        <v>1</v>
      </c>
      <c r="G8" s="10" t="s">
        <v>2</v>
      </c>
      <c r="H8" s="10" t="s">
        <v>1</v>
      </c>
      <c r="I8" s="10" t="s">
        <v>2</v>
      </c>
      <c r="J8" s="10" t="s">
        <v>1</v>
      </c>
      <c r="K8" s="10" t="s">
        <v>2</v>
      </c>
      <c r="L8" s="10" t="s">
        <v>1</v>
      </c>
      <c r="M8" s="10" t="s">
        <v>2</v>
      </c>
      <c r="N8" s="10" t="s">
        <v>1</v>
      </c>
      <c r="O8" s="10" t="s">
        <v>2</v>
      </c>
      <c r="P8" s="10" t="s">
        <v>1</v>
      </c>
      <c r="Q8" s="10" t="s">
        <v>2</v>
      </c>
      <c r="R8" s="10" t="s">
        <v>1</v>
      </c>
      <c r="S8" s="10" t="s">
        <v>2</v>
      </c>
      <c r="T8" s="10" t="s">
        <v>1</v>
      </c>
      <c r="U8" s="10" t="s">
        <v>2</v>
      </c>
      <c r="V8" s="10" t="s">
        <v>1</v>
      </c>
      <c r="W8" s="10" t="s">
        <v>2</v>
      </c>
      <c r="X8" s="10" t="s">
        <v>1</v>
      </c>
      <c r="Y8" s="10" t="s">
        <v>2</v>
      </c>
      <c r="Z8" s="10" t="s">
        <v>1</v>
      </c>
      <c r="AA8" s="10" t="s">
        <v>2</v>
      </c>
      <c r="AB8" s="10" t="s">
        <v>1</v>
      </c>
      <c r="AC8" s="10" t="s">
        <v>2</v>
      </c>
      <c r="AD8" s="10" t="s">
        <v>1</v>
      </c>
      <c r="AE8" s="10" t="s">
        <v>2</v>
      </c>
      <c r="AF8" s="10" t="s">
        <v>1</v>
      </c>
      <c r="AG8" s="10" t="s">
        <v>2</v>
      </c>
      <c r="AH8" s="11" t="s">
        <v>36</v>
      </c>
      <c r="AI8" s="10" t="s">
        <v>1</v>
      </c>
      <c r="AJ8" s="10" t="s">
        <v>2</v>
      </c>
      <c r="AK8" s="10" t="s">
        <v>1</v>
      </c>
      <c r="AL8" s="10" t="s">
        <v>2</v>
      </c>
      <c r="AM8" s="10" t="s">
        <v>1</v>
      </c>
      <c r="AN8" s="10" t="s">
        <v>2</v>
      </c>
      <c r="AO8" s="10" t="s">
        <v>1</v>
      </c>
      <c r="AP8" s="10" t="s">
        <v>2</v>
      </c>
    </row>
    <row r="9" spans="1:44" ht="43.5" customHeight="1" x14ac:dyDescent="0.25">
      <c r="A9" s="23" t="s">
        <v>51</v>
      </c>
      <c r="B9" s="23"/>
      <c r="C9" s="10"/>
      <c r="D9" s="10"/>
      <c r="E9" s="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3"/>
      <c r="AI9" s="10"/>
      <c r="AJ9" s="10"/>
      <c r="AK9" s="10"/>
      <c r="AL9" s="10"/>
      <c r="AM9" s="10"/>
      <c r="AN9" s="10"/>
      <c r="AO9" s="10"/>
      <c r="AP9" s="4"/>
    </row>
    <row r="10" spans="1:44" ht="15.75" x14ac:dyDescent="0.25">
      <c r="A10" s="10">
        <v>1</v>
      </c>
      <c r="B10" s="10" t="s">
        <v>5</v>
      </c>
      <c r="C10" s="1">
        <v>1</v>
      </c>
      <c r="D10" s="1">
        <v>1</v>
      </c>
      <c r="E10" s="5">
        <f t="shared" ref="E10:E30" si="0">C10+D10</f>
        <v>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>
        <v>1</v>
      </c>
      <c r="V10" s="1"/>
      <c r="W10" s="1"/>
      <c r="X10" s="1">
        <v>1</v>
      </c>
      <c r="Y10" s="1"/>
      <c r="Z10" s="1"/>
      <c r="AA10" s="1"/>
      <c r="AB10" s="1"/>
      <c r="AC10" s="1"/>
      <c r="AD10" s="1"/>
      <c r="AE10" s="1"/>
      <c r="AF10" s="1">
        <v>1</v>
      </c>
      <c r="AG10" s="1">
        <v>1</v>
      </c>
      <c r="AH10" s="5">
        <f>SUM(AF10:AG10)</f>
        <v>2</v>
      </c>
      <c r="AI10" s="1"/>
      <c r="AJ10" s="1"/>
      <c r="AK10" s="1"/>
      <c r="AL10" s="1"/>
      <c r="AM10" s="1"/>
      <c r="AN10" s="1"/>
      <c r="AO10" s="1"/>
      <c r="AP10" s="2"/>
    </row>
    <row r="11" spans="1:44" ht="15.75" x14ac:dyDescent="0.25">
      <c r="A11" s="10">
        <v>2</v>
      </c>
      <c r="B11" s="10" t="s">
        <v>7</v>
      </c>
      <c r="C11" s="1">
        <v>1</v>
      </c>
      <c r="D11" s="1">
        <v>1</v>
      </c>
      <c r="E11" s="5">
        <f t="shared" si="0"/>
        <v>2</v>
      </c>
      <c r="F11" s="1"/>
      <c r="G11" s="1"/>
      <c r="H11" s="1"/>
      <c r="I11" s="1"/>
      <c r="J11" s="1">
        <v>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>
        <v>1</v>
      </c>
      <c r="AB11" s="1"/>
      <c r="AC11" s="1"/>
      <c r="AD11" s="1"/>
      <c r="AE11" s="1"/>
      <c r="AF11" s="1">
        <v>1</v>
      </c>
      <c r="AG11" s="1">
        <v>1</v>
      </c>
      <c r="AH11" s="5">
        <f>F11+G11+H11+I11+J11+K11+L11+M11+N11+O11+P11+Q11+R11+S11+V11+W11+X11+Y11+Z11+AA11+AB11+AC11+AD11+AE11</f>
        <v>2</v>
      </c>
      <c r="AI11" s="10"/>
      <c r="AJ11" s="10"/>
      <c r="AK11" s="10"/>
      <c r="AL11" s="10"/>
      <c r="AM11" s="1"/>
      <c r="AN11" s="1"/>
      <c r="AO11" s="1"/>
      <c r="AP11" s="2"/>
    </row>
    <row r="12" spans="1:44" ht="15.75" x14ac:dyDescent="0.25">
      <c r="A12" s="10">
        <v>3</v>
      </c>
      <c r="B12" s="10" t="s">
        <v>14</v>
      </c>
      <c r="C12" s="1"/>
      <c r="D12" s="1">
        <v>1</v>
      </c>
      <c r="E12" s="5">
        <v>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>
        <v>1</v>
      </c>
      <c r="AF12" s="1"/>
      <c r="AG12" s="1">
        <v>1</v>
      </c>
      <c r="AH12" s="5">
        <v>1</v>
      </c>
      <c r="AI12" s="10"/>
      <c r="AJ12" s="10"/>
      <c r="AK12" s="10"/>
      <c r="AL12" s="10"/>
      <c r="AM12" s="1"/>
      <c r="AN12" s="1"/>
      <c r="AO12" s="1"/>
      <c r="AP12" s="2"/>
    </row>
    <row r="13" spans="1:44" ht="15.75" x14ac:dyDescent="0.25">
      <c r="A13" s="10">
        <v>4</v>
      </c>
      <c r="B13" s="10" t="s">
        <v>15</v>
      </c>
      <c r="C13" s="1"/>
      <c r="D13" s="1">
        <v>2</v>
      </c>
      <c r="E13" s="5">
        <f t="shared" si="0"/>
        <v>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>
        <v>2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>
        <v>2</v>
      </c>
      <c r="AH13" s="5">
        <f>F13+G13+H13+I13+J13+K13+L13+M13+N13+O13+P13+Q13+R13+S13+V13+W13+X13+Y13+Z13+AA13+AB13+AC13+AD13+AE13</f>
        <v>2</v>
      </c>
      <c r="AI13" s="10"/>
      <c r="AJ13" s="10"/>
      <c r="AK13" s="10"/>
      <c r="AL13" s="10"/>
      <c r="AM13" s="1"/>
      <c r="AN13" s="1"/>
      <c r="AO13" s="1"/>
      <c r="AP13" s="2"/>
    </row>
    <row r="14" spans="1:44" ht="15.75" x14ac:dyDescent="0.25">
      <c r="A14" s="35" t="s">
        <v>18</v>
      </c>
      <c r="B14" s="36"/>
      <c r="C14" s="5">
        <f>SUM(C10:C13)</f>
        <v>2</v>
      </c>
      <c r="D14" s="5">
        <f>SUM(D10:D13)</f>
        <v>5</v>
      </c>
      <c r="E14" s="5">
        <f>SUM(E10:E13)</f>
        <v>7</v>
      </c>
      <c r="F14" s="5"/>
      <c r="G14" s="5"/>
      <c r="H14" s="5"/>
      <c r="I14" s="5"/>
      <c r="J14" s="5">
        <f>SUM(J10:J13)</f>
        <v>1</v>
      </c>
      <c r="K14" s="5"/>
      <c r="L14" s="5"/>
      <c r="M14" s="5"/>
      <c r="N14" s="5"/>
      <c r="O14" s="5"/>
      <c r="P14" s="5"/>
      <c r="Q14" s="5"/>
      <c r="R14" s="5"/>
      <c r="S14" s="5">
        <f>SUM(S10:S13)</f>
        <v>2</v>
      </c>
      <c r="T14" s="5"/>
      <c r="U14" s="5">
        <f>SUM(U10:U13)</f>
        <v>1</v>
      </c>
      <c r="V14" s="5"/>
      <c r="W14" s="5"/>
      <c r="X14" s="5">
        <f>SUM(X10:X13)</f>
        <v>1</v>
      </c>
      <c r="Y14" s="5"/>
      <c r="Z14" s="5"/>
      <c r="AA14" s="5">
        <f>SUM(AA10:AA13)</f>
        <v>1</v>
      </c>
      <c r="AB14" s="5"/>
      <c r="AC14" s="5"/>
      <c r="AD14" s="5"/>
      <c r="AE14" s="5">
        <f>SUM(AE10:AE13)</f>
        <v>1</v>
      </c>
      <c r="AF14" s="5">
        <f>SUM(AF10:AF13)</f>
        <v>2</v>
      </c>
      <c r="AG14" s="5">
        <f>SUM(AG10:AG13)</f>
        <v>5</v>
      </c>
      <c r="AH14" s="5">
        <f>SUM(AH10:AH13)</f>
        <v>7</v>
      </c>
      <c r="AI14" s="3"/>
      <c r="AJ14" s="3"/>
      <c r="AK14" s="3"/>
      <c r="AL14" s="3"/>
      <c r="AM14" s="3"/>
      <c r="AN14" s="3">
        <f>SUM(AN10:AN13)</f>
        <v>0</v>
      </c>
      <c r="AO14" s="3"/>
      <c r="AP14" s="3">
        <f>SUM(AP10:AP13)</f>
        <v>0</v>
      </c>
    </row>
    <row r="15" spans="1:44" ht="29.25" customHeight="1" x14ac:dyDescent="0.25">
      <c r="A15" s="23" t="s">
        <v>52</v>
      </c>
      <c r="B15" s="23"/>
      <c r="C15" s="1"/>
      <c r="D15" s="1"/>
      <c r="E15" s="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5"/>
      <c r="AI15" s="10"/>
      <c r="AJ15" s="10"/>
      <c r="AK15" s="10"/>
      <c r="AL15" s="10"/>
      <c r="AM15" s="10"/>
      <c r="AN15" s="10"/>
      <c r="AO15" s="10"/>
      <c r="AP15" s="4"/>
    </row>
    <row r="16" spans="1:44" ht="15.75" x14ac:dyDescent="0.25">
      <c r="A16" s="10">
        <v>1</v>
      </c>
      <c r="B16" s="10" t="s">
        <v>7</v>
      </c>
      <c r="C16" s="1">
        <v>1</v>
      </c>
      <c r="D16" s="1">
        <v>1</v>
      </c>
      <c r="E16" s="5">
        <f t="shared" si="0"/>
        <v>2</v>
      </c>
      <c r="F16" s="1">
        <v>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>
        <v>1</v>
      </c>
      <c r="AG16" s="1"/>
      <c r="AH16" s="5">
        <v>1</v>
      </c>
      <c r="AI16" s="10"/>
      <c r="AJ16" s="10"/>
      <c r="AK16" s="10"/>
      <c r="AL16" s="10"/>
      <c r="AM16" s="1"/>
      <c r="AN16" s="1">
        <v>1</v>
      </c>
      <c r="AO16" s="1"/>
      <c r="AP16" s="2">
        <v>1</v>
      </c>
    </row>
    <row r="17" spans="1:42" ht="15.75" x14ac:dyDescent="0.25">
      <c r="A17" s="10">
        <v>2</v>
      </c>
      <c r="B17" s="10" t="s">
        <v>17</v>
      </c>
      <c r="C17" s="1">
        <v>1</v>
      </c>
      <c r="D17" s="1"/>
      <c r="E17" s="5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>
        <v>1</v>
      </c>
      <c r="W17" s="1"/>
      <c r="X17" s="1"/>
      <c r="Y17" s="1"/>
      <c r="Z17" s="1"/>
      <c r="AA17" s="1"/>
      <c r="AB17" s="1"/>
      <c r="AC17" s="1"/>
      <c r="AD17" s="1"/>
      <c r="AE17" s="1"/>
      <c r="AF17" s="1">
        <v>1</v>
      </c>
      <c r="AG17" s="1"/>
      <c r="AH17" s="5">
        <f>F17+G17+H17+I17+J17+K17+L17+M17+N17+O17+P17+Q17+R17+S17+V17+W17+X17+Y17+Z17+AA17+AB17+AC17+AD17+AE17</f>
        <v>1</v>
      </c>
      <c r="AI17" s="10"/>
      <c r="AJ17" s="10"/>
      <c r="AK17" s="10"/>
      <c r="AL17" s="10"/>
      <c r="AM17" s="1"/>
      <c r="AN17" s="1"/>
      <c r="AO17" s="1"/>
      <c r="AP17" s="2"/>
    </row>
    <row r="18" spans="1:42" ht="15.75" x14ac:dyDescent="0.25">
      <c r="A18" s="10">
        <v>3</v>
      </c>
      <c r="B18" s="10" t="s">
        <v>9</v>
      </c>
      <c r="C18" s="1"/>
      <c r="D18" s="1">
        <v>1</v>
      </c>
      <c r="E18" s="5">
        <v>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5"/>
      <c r="AI18" s="10"/>
      <c r="AJ18" s="10"/>
      <c r="AK18" s="10"/>
      <c r="AL18" s="10"/>
      <c r="AM18" s="1"/>
      <c r="AN18" s="1">
        <v>1</v>
      </c>
      <c r="AO18" s="1"/>
      <c r="AP18" s="2">
        <v>1</v>
      </c>
    </row>
    <row r="19" spans="1:42" ht="15.75" x14ac:dyDescent="0.25">
      <c r="A19" s="10">
        <v>4</v>
      </c>
      <c r="B19" s="10" t="s">
        <v>15</v>
      </c>
      <c r="C19" s="1"/>
      <c r="D19" s="1">
        <v>5</v>
      </c>
      <c r="E19" s="5">
        <f t="shared" si="0"/>
        <v>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>
        <v>1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>
        <v>1</v>
      </c>
      <c r="AF19" s="1"/>
      <c r="AG19" s="1">
        <v>2</v>
      </c>
      <c r="AH19" s="5">
        <f>F19+G19+H19+I19+J19+K19+L19+M19+N19+O19+P19+Q19+R19+S19+V19+W19+X19+Y19+Z19+AA19+AB19+AC19+AD19+AE19</f>
        <v>2</v>
      </c>
      <c r="AI19" s="10"/>
      <c r="AJ19" s="10"/>
      <c r="AK19" s="10"/>
      <c r="AL19" s="10"/>
      <c r="AM19" s="1"/>
      <c r="AN19" s="1">
        <v>3</v>
      </c>
      <c r="AO19" s="1"/>
      <c r="AP19" s="2">
        <v>3</v>
      </c>
    </row>
    <row r="20" spans="1:42" ht="15.75" x14ac:dyDescent="0.25">
      <c r="A20" s="35" t="s">
        <v>18</v>
      </c>
      <c r="B20" s="36"/>
      <c r="C20" s="5">
        <f>SUM(C16:C19)</f>
        <v>2</v>
      </c>
      <c r="D20" s="5">
        <f>SUM(D16:D19)</f>
        <v>7</v>
      </c>
      <c r="E20" s="5">
        <f>SUM(E16:E19)</f>
        <v>9</v>
      </c>
      <c r="F20" s="5">
        <f>SUM(F16:F19)</f>
        <v>1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>
        <f>SUM(S16:S19)</f>
        <v>1</v>
      </c>
      <c r="T20" s="5"/>
      <c r="U20" s="5"/>
      <c r="V20" s="5">
        <f>SUM(V16:V19)</f>
        <v>1</v>
      </c>
      <c r="W20" s="5"/>
      <c r="X20" s="5"/>
      <c r="Y20" s="5"/>
      <c r="Z20" s="5"/>
      <c r="AA20" s="5"/>
      <c r="AB20" s="5"/>
      <c r="AC20" s="5"/>
      <c r="AD20" s="5"/>
      <c r="AE20" s="5">
        <f>SUM(AE16:AE19)</f>
        <v>1</v>
      </c>
      <c r="AF20" s="5">
        <f>SUM(AF16:AF19)</f>
        <v>2</v>
      </c>
      <c r="AG20" s="5">
        <f>SUM(AG16:AG19)</f>
        <v>2</v>
      </c>
      <c r="AH20" s="5">
        <f>SUM(AH16:AH19)</f>
        <v>4</v>
      </c>
      <c r="AI20" s="3"/>
      <c r="AJ20" s="3"/>
      <c r="AK20" s="3"/>
      <c r="AL20" s="3"/>
      <c r="AM20" s="3"/>
      <c r="AN20" s="3">
        <f>SUM(AN16:AN19)</f>
        <v>5</v>
      </c>
      <c r="AO20" s="3"/>
      <c r="AP20" s="3">
        <f>SUM(AP16:AP19)</f>
        <v>5</v>
      </c>
    </row>
    <row r="21" spans="1:42" ht="30" customHeight="1" x14ac:dyDescent="0.25">
      <c r="A21" s="23" t="s">
        <v>58</v>
      </c>
      <c r="B21" s="23"/>
      <c r="C21" s="1"/>
      <c r="D21" s="1"/>
      <c r="E21" s="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5"/>
      <c r="AI21" s="10"/>
      <c r="AJ21" s="10"/>
      <c r="AK21" s="10"/>
      <c r="AL21" s="10"/>
      <c r="AM21" s="10"/>
      <c r="AN21" s="10"/>
      <c r="AO21" s="10"/>
      <c r="AP21" s="4"/>
    </row>
    <row r="22" spans="1:42" ht="15.75" x14ac:dyDescent="0.25">
      <c r="A22" s="10">
        <v>1</v>
      </c>
      <c r="B22" s="10" t="s">
        <v>17</v>
      </c>
      <c r="C22" s="1"/>
      <c r="D22" s="1">
        <v>1</v>
      </c>
      <c r="E22" s="5">
        <f t="shared" si="0"/>
        <v>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>
        <v>1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>
        <v>1</v>
      </c>
      <c r="AH22" s="5">
        <f>F22+G22+H22+I22+J22+K22+L22+M22+N22+O22+P22+Q22+R22+S22+V22+W22+X22+Y22+Z22+AA22+AB22+AC22+AD22+AE22</f>
        <v>1</v>
      </c>
      <c r="AI22" s="10"/>
      <c r="AJ22" s="10"/>
      <c r="AK22" s="10"/>
      <c r="AL22" s="10"/>
      <c r="AM22" s="1"/>
      <c r="AN22" s="1"/>
      <c r="AO22" s="1"/>
      <c r="AP22" s="2"/>
    </row>
    <row r="23" spans="1:42" ht="15.75" x14ac:dyDescent="0.25">
      <c r="A23" s="10">
        <v>2</v>
      </c>
      <c r="B23" s="10" t="s">
        <v>14</v>
      </c>
      <c r="C23" s="1"/>
      <c r="D23" s="1">
        <v>1</v>
      </c>
      <c r="E23" s="5">
        <v>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>
        <v>1</v>
      </c>
      <c r="AD23" s="1"/>
      <c r="AE23" s="1"/>
      <c r="AF23" s="1"/>
      <c r="AG23" s="1">
        <v>1</v>
      </c>
      <c r="AH23" s="5">
        <f>F23+G23+H23+I23+J23+K23+L23+M23+N23+O23+P23+Q23+R23+S23+V23+W23+X23+Y23+Z23+AA23+AB23+AC23+AD23+AE23</f>
        <v>1</v>
      </c>
      <c r="AI23" s="10"/>
      <c r="AJ23" s="10"/>
      <c r="AK23" s="10"/>
      <c r="AL23" s="10"/>
      <c r="AM23" s="1"/>
      <c r="AN23" s="1"/>
      <c r="AO23" s="1"/>
      <c r="AP23" s="2"/>
    </row>
    <row r="24" spans="1:42" ht="15.75" x14ac:dyDescent="0.25">
      <c r="A24" s="10">
        <v>3</v>
      </c>
      <c r="B24" s="10" t="s">
        <v>15</v>
      </c>
      <c r="C24" s="1">
        <v>1</v>
      </c>
      <c r="D24" s="1">
        <v>2</v>
      </c>
      <c r="E24" s="5">
        <f t="shared" si="0"/>
        <v>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>
        <v>1</v>
      </c>
      <c r="T24" s="1"/>
      <c r="U24" s="1"/>
      <c r="V24" s="1"/>
      <c r="W24" s="1"/>
      <c r="X24" s="1">
        <v>1</v>
      </c>
      <c r="Y24" s="1"/>
      <c r="Z24" s="1"/>
      <c r="AA24" s="1"/>
      <c r="AB24" s="1"/>
      <c r="AC24" s="1"/>
      <c r="AD24" s="1"/>
      <c r="AE24" s="1"/>
      <c r="AF24" s="1">
        <v>1</v>
      </c>
      <c r="AG24" s="1">
        <v>1</v>
      </c>
      <c r="AH24" s="5">
        <f>F24+G24+H24+I24+J24+K24+L24+M24+N24+O24+P24+Q24+R24+S24+V24+W24+X24+Y24+Z24+AA24+AB24+AC24+AD24+AE24</f>
        <v>2</v>
      </c>
      <c r="AI24" s="10"/>
      <c r="AJ24" s="10"/>
      <c r="AK24" s="10"/>
      <c r="AL24" s="10"/>
      <c r="AM24" s="1"/>
      <c r="AN24" s="1">
        <v>1</v>
      </c>
      <c r="AO24" s="1"/>
      <c r="AP24" s="2">
        <v>1</v>
      </c>
    </row>
    <row r="25" spans="1:42" ht="15.75" x14ac:dyDescent="0.25">
      <c r="A25" s="35" t="s">
        <v>18</v>
      </c>
      <c r="B25" s="36"/>
      <c r="C25" s="5">
        <f>SUM(C22:C24)</f>
        <v>1</v>
      </c>
      <c r="D25" s="5">
        <f>SUM(D22:D24)</f>
        <v>4</v>
      </c>
      <c r="E25" s="5">
        <f>SUM(E22:E24)</f>
        <v>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>
        <f>SUM(S22:S24)</f>
        <v>2</v>
      </c>
      <c r="T25" s="5"/>
      <c r="U25" s="5"/>
      <c r="V25" s="5"/>
      <c r="W25" s="5"/>
      <c r="X25" s="5">
        <f>SUM(X22:X24)</f>
        <v>1</v>
      </c>
      <c r="Y25" s="5"/>
      <c r="Z25" s="5"/>
      <c r="AA25" s="5"/>
      <c r="AB25" s="5"/>
      <c r="AC25" s="5">
        <f>SUM(AC22:AC24)</f>
        <v>1</v>
      </c>
      <c r="AD25" s="5"/>
      <c r="AE25" s="5"/>
      <c r="AF25" s="5">
        <f>SUM(AF22:AF24)</f>
        <v>1</v>
      </c>
      <c r="AG25" s="5">
        <f>SUM(AG22:AG24)</f>
        <v>3</v>
      </c>
      <c r="AH25" s="5">
        <f>SUM(AH22:AH24)</f>
        <v>4</v>
      </c>
      <c r="AI25" s="3"/>
      <c r="AJ25" s="3"/>
      <c r="AK25" s="3"/>
      <c r="AL25" s="3"/>
      <c r="AM25" s="3"/>
      <c r="AN25" s="3">
        <f>SUM(AN22:AN24)</f>
        <v>1</v>
      </c>
      <c r="AO25" s="3"/>
      <c r="AP25" s="3">
        <f>SUM(AP22:AP24)</f>
        <v>1</v>
      </c>
    </row>
    <row r="26" spans="1:42" ht="34.5" customHeight="1" x14ac:dyDescent="0.25">
      <c r="A26" s="23" t="s">
        <v>53</v>
      </c>
      <c r="B26" s="23"/>
      <c r="C26" s="1"/>
      <c r="D26" s="1"/>
      <c r="E26" s="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5"/>
      <c r="AI26" s="10"/>
      <c r="AJ26" s="10"/>
      <c r="AK26" s="10"/>
      <c r="AL26" s="10"/>
      <c r="AM26" s="10"/>
      <c r="AN26" s="10"/>
      <c r="AO26" s="10"/>
      <c r="AP26" s="4"/>
    </row>
    <row r="27" spans="1:42" ht="15.75" x14ac:dyDescent="0.25">
      <c r="A27" s="10">
        <v>1</v>
      </c>
      <c r="B27" s="10" t="s">
        <v>4</v>
      </c>
      <c r="C27" s="1"/>
      <c r="D27" s="1">
        <v>1</v>
      </c>
      <c r="E27" s="5">
        <f t="shared" si="0"/>
        <v>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>
        <v>1</v>
      </c>
      <c r="Z27" s="1"/>
      <c r="AA27" s="1"/>
      <c r="AB27" s="1"/>
      <c r="AC27" s="1"/>
      <c r="AD27" s="1"/>
      <c r="AE27" s="1"/>
      <c r="AF27" s="1"/>
      <c r="AG27" s="1">
        <v>1</v>
      </c>
      <c r="AH27" s="5">
        <f>F27+G27+H27+I27+J27+K27+L27+M27+N27+O27+P27+Q27+R27+S27+V27+W27+X27+Y27+Z27+AA27+AB27+AC27+AD27+AE27</f>
        <v>1</v>
      </c>
      <c r="AI27" s="10"/>
      <c r="AJ27" s="10"/>
      <c r="AK27" s="10"/>
      <c r="AL27" s="10"/>
      <c r="AM27" s="1"/>
      <c r="AN27" s="1"/>
      <c r="AO27" s="1"/>
      <c r="AP27" s="2"/>
    </row>
    <row r="28" spans="1:42" ht="15.75" x14ac:dyDescent="0.25">
      <c r="A28" s="10">
        <v>2</v>
      </c>
      <c r="B28" s="10" t="s">
        <v>9</v>
      </c>
      <c r="C28" s="1">
        <v>1</v>
      </c>
      <c r="D28" s="1">
        <v>1</v>
      </c>
      <c r="E28" s="5">
        <f t="shared" si="0"/>
        <v>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>
        <v>1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>
        <v>1</v>
      </c>
      <c r="AD28" s="1"/>
      <c r="AE28" s="1"/>
      <c r="AF28" s="1">
        <v>1</v>
      </c>
      <c r="AG28" s="1">
        <v>1</v>
      </c>
      <c r="AH28" s="5">
        <f>F28+G28+H28+I28+J28+K28+L28+M28+N28+O28+P28+Q28+R28+S28+V28+W28+X28+Y28+Z28+AA28+AB28+AC28+AD28+AE28</f>
        <v>2</v>
      </c>
      <c r="AI28" s="10"/>
      <c r="AJ28" s="10"/>
      <c r="AK28" s="10"/>
      <c r="AL28" s="10"/>
      <c r="AM28" s="1"/>
      <c r="AN28" s="1"/>
      <c r="AO28" s="1"/>
      <c r="AP28" s="2"/>
    </row>
    <row r="29" spans="1:42" ht="15.75" x14ac:dyDescent="0.25">
      <c r="A29" s="10">
        <v>3</v>
      </c>
      <c r="B29" s="10" t="s">
        <v>17</v>
      </c>
      <c r="C29" s="1"/>
      <c r="D29" s="1">
        <v>1</v>
      </c>
      <c r="E29" s="5">
        <f t="shared" si="0"/>
        <v>1</v>
      </c>
      <c r="F29" s="1"/>
      <c r="G29" s="1">
        <v>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>
        <v>1</v>
      </c>
      <c r="AH29" s="5">
        <f>F29+G29+H29+I29+J29+K29+L29+M29+N29+O29+P29+Q29+R29+S29+V29+W29+X29+Y29+Z29+AA29+AB29+AC29+AD29+AE29</f>
        <v>1</v>
      </c>
      <c r="AI29" s="10"/>
      <c r="AJ29" s="10"/>
      <c r="AK29" s="10"/>
      <c r="AL29" s="10"/>
      <c r="AM29" s="1"/>
      <c r="AN29" s="1"/>
      <c r="AO29" s="1"/>
      <c r="AP29" s="2"/>
    </row>
    <row r="30" spans="1:42" ht="14.25" customHeight="1" x14ac:dyDescent="0.25">
      <c r="A30" s="10">
        <v>4</v>
      </c>
      <c r="B30" s="10" t="s">
        <v>15</v>
      </c>
      <c r="C30" s="5">
        <v>1</v>
      </c>
      <c r="D30" s="5">
        <v>1</v>
      </c>
      <c r="E30" s="5">
        <f t="shared" si="0"/>
        <v>2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>
        <v>1</v>
      </c>
      <c r="T30" s="5"/>
      <c r="U30" s="5"/>
      <c r="V30" s="5"/>
      <c r="W30" s="5"/>
      <c r="X30" s="5">
        <v>1</v>
      </c>
      <c r="Y30" s="5"/>
      <c r="Z30" s="5"/>
      <c r="AA30" s="5"/>
      <c r="AB30" s="5"/>
      <c r="AC30" s="5"/>
      <c r="AD30" s="5"/>
      <c r="AE30" s="5"/>
      <c r="AF30" s="5">
        <v>1</v>
      </c>
      <c r="AG30" s="5">
        <v>1</v>
      </c>
      <c r="AH30" s="5">
        <f>F30+G30+H30+I30+J30+K30+L30+M30+N30+O30+P30+Q30+R30+S30+V30+W30+X30+Y30+Z30+AA30+AB30+AC30+AD30+AE30</f>
        <v>2</v>
      </c>
      <c r="AI30" s="3"/>
      <c r="AJ30" s="3"/>
      <c r="AK30" s="3"/>
      <c r="AL30" s="3"/>
      <c r="AM30" s="5"/>
      <c r="AN30" s="5"/>
      <c r="AO30" s="5"/>
      <c r="AP30" s="5"/>
    </row>
    <row r="31" spans="1:42" ht="47.25" customHeight="1" x14ac:dyDescent="0.25">
      <c r="A31" s="35" t="s">
        <v>59</v>
      </c>
      <c r="B31" s="36"/>
      <c r="C31" s="1"/>
      <c r="D31" s="1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5"/>
      <c r="AI31" s="10"/>
      <c r="AJ31" s="10"/>
      <c r="AK31" s="10"/>
      <c r="AL31" s="10"/>
      <c r="AM31" s="10"/>
      <c r="AN31" s="10"/>
      <c r="AO31" s="10"/>
      <c r="AP31" s="4"/>
    </row>
    <row r="32" spans="1:42" ht="15.75" x14ac:dyDescent="0.25">
      <c r="A32" s="10">
        <v>1</v>
      </c>
      <c r="B32" s="10" t="s">
        <v>16</v>
      </c>
      <c r="C32" s="1"/>
      <c r="D32" s="1">
        <v>1</v>
      </c>
      <c r="E32" s="5">
        <f t="shared" ref="E32:E34" si="1">C32+D32</f>
        <v>1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5"/>
      <c r="AI32" s="10"/>
      <c r="AJ32" s="10"/>
      <c r="AK32" s="10"/>
      <c r="AL32" s="10"/>
      <c r="AM32" s="1"/>
      <c r="AN32" s="1">
        <v>1</v>
      </c>
      <c r="AO32" s="1"/>
      <c r="AP32" s="2">
        <v>1</v>
      </c>
    </row>
    <row r="33" spans="1:42" ht="15.75" x14ac:dyDescent="0.25">
      <c r="A33" s="10">
        <v>2</v>
      </c>
      <c r="B33" s="10" t="s">
        <v>14</v>
      </c>
      <c r="C33" s="1">
        <v>1</v>
      </c>
      <c r="D33" s="1">
        <v>1</v>
      </c>
      <c r="E33" s="5">
        <f t="shared" si="1"/>
        <v>2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>
        <v>1</v>
      </c>
      <c r="T33" s="1"/>
      <c r="U33" s="1"/>
      <c r="V33" s="1"/>
      <c r="W33" s="1"/>
      <c r="X33" s="1">
        <v>1</v>
      </c>
      <c r="Y33" s="1"/>
      <c r="Z33" s="1"/>
      <c r="AA33" s="1"/>
      <c r="AB33" s="1"/>
      <c r="AC33" s="1"/>
      <c r="AD33" s="1"/>
      <c r="AE33" s="1"/>
      <c r="AF33" s="1">
        <v>1</v>
      </c>
      <c r="AG33" s="1">
        <v>1</v>
      </c>
      <c r="AH33" s="5">
        <f t="shared" ref="AH33" si="2">F33+G33+H33+I33+J33+K33+L33+M33+N33+O33+P33+Q33+R33+S33+V33+W33+X33+Y33+Z33+AA33+AB33+AC33+AD33+AE33</f>
        <v>2</v>
      </c>
      <c r="AI33" s="10"/>
      <c r="AJ33" s="10"/>
      <c r="AK33" s="10"/>
      <c r="AL33" s="10"/>
      <c r="AM33" s="1"/>
      <c r="AN33" s="1"/>
      <c r="AO33" s="1"/>
      <c r="AP33" s="2"/>
    </row>
    <row r="34" spans="1:42" ht="15.75" x14ac:dyDescent="0.25">
      <c r="A34" s="10">
        <v>3</v>
      </c>
      <c r="B34" s="10" t="s">
        <v>15</v>
      </c>
      <c r="C34" s="1"/>
      <c r="D34" s="1">
        <v>1</v>
      </c>
      <c r="E34" s="5">
        <f t="shared" si="1"/>
        <v>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5"/>
      <c r="AI34" s="10"/>
      <c r="AJ34" s="10"/>
      <c r="AK34" s="10"/>
      <c r="AL34" s="10"/>
      <c r="AM34" s="1"/>
      <c r="AN34" s="1">
        <v>1</v>
      </c>
      <c r="AO34" s="1"/>
      <c r="AP34" s="2">
        <v>1</v>
      </c>
    </row>
    <row r="35" spans="1:42" x14ac:dyDescent="0.25">
      <c r="A35" s="23" t="s">
        <v>18</v>
      </c>
      <c r="B35" s="23"/>
      <c r="C35" s="3">
        <f>SUM(C32:C34)</f>
        <v>1</v>
      </c>
      <c r="D35" s="3">
        <f>SUM(D32:D34)</f>
        <v>3</v>
      </c>
      <c r="E35" s="3">
        <f>SUM(E32:E34)</f>
        <v>4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>
        <f>SUM(S32:S34)</f>
        <v>1</v>
      </c>
      <c r="T35" s="3"/>
      <c r="U35" s="3"/>
      <c r="V35" s="3"/>
      <c r="W35" s="3"/>
      <c r="X35" s="3">
        <f>SUM(X32:X34)</f>
        <v>1</v>
      </c>
      <c r="Y35" s="3"/>
      <c r="Z35" s="3"/>
      <c r="AA35" s="3"/>
      <c r="AB35" s="3"/>
      <c r="AC35" s="3"/>
      <c r="AD35" s="3"/>
      <c r="AE35" s="3"/>
      <c r="AF35" s="3">
        <f>SUM(AF32:AF34)</f>
        <v>1</v>
      </c>
      <c r="AG35" s="3">
        <f>SUM(AG32:AG34)</f>
        <v>1</v>
      </c>
      <c r="AH35" s="3">
        <f>SUM(AH32:AH34)</f>
        <v>2</v>
      </c>
      <c r="AI35" s="4"/>
      <c r="AJ35" s="4"/>
      <c r="AK35" s="4"/>
      <c r="AL35" s="4"/>
      <c r="AM35" s="3"/>
      <c r="AN35" s="3">
        <f>SUM(AN32:AN34)</f>
        <v>2</v>
      </c>
      <c r="AO35" s="3"/>
      <c r="AP35" s="3">
        <f>SUM(AP32:AP34)</f>
        <v>2</v>
      </c>
    </row>
    <row r="36" spans="1:42" x14ac:dyDescent="0.25">
      <c r="A36" s="23" t="s">
        <v>48</v>
      </c>
      <c r="B36" s="23"/>
      <c r="C36" s="4"/>
      <c r="D36" s="4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3"/>
      <c r="AI36" s="4"/>
      <c r="AJ36" s="4"/>
      <c r="AK36" s="4"/>
      <c r="AL36" s="4"/>
      <c r="AM36" s="4"/>
      <c r="AN36" s="3">
        <f>SUM(AN35,AN25,AN20,AN14)</f>
        <v>8</v>
      </c>
      <c r="AO36" s="3"/>
      <c r="AP36" s="3">
        <f>SUM(AP35,AP25,AP20,AP14)</f>
        <v>8</v>
      </c>
    </row>
    <row r="38" spans="1:42" x14ac:dyDescent="0.25">
      <c r="C38" s="20" t="s">
        <v>54</v>
      </c>
      <c r="D38" s="20"/>
      <c r="E38" s="20"/>
      <c r="F38" s="20"/>
      <c r="G38" s="20"/>
      <c r="H38" s="20"/>
      <c r="I38" s="20"/>
      <c r="J38" s="20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20" t="s">
        <v>56</v>
      </c>
      <c r="Z38" s="20"/>
      <c r="AA38" s="20"/>
      <c r="AB38" s="20"/>
      <c r="AC38" s="20"/>
      <c r="AD38" s="20"/>
      <c r="AE38" s="20"/>
      <c r="AF38" s="20"/>
    </row>
    <row r="39" spans="1:42" x14ac:dyDescent="0.25">
      <c r="C39" s="8"/>
      <c r="D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42" x14ac:dyDescent="0.25">
      <c r="C40" s="8"/>
      <c r="D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42" ht="15" customHeight="1" x14ac:dyDescent="0.25">
      <c r="C41" s="20" t="s">
        <v>55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20" t="s">
        <v>57</v>
      </c>
      <c r="Z41" s="20"/>
      <c r="AA41" s="20"/>
      <c r="AB41" s="20"/>
      <c r="AC41" s="20"/>
      <c r="AD41" s="20"/>
      <c r="AE41" s="20"/>
      <c r="AF41" s="20"/>
    </row>
    <row r="42" spans="1:42" x14ac:dyDescent="0.25">
      <c r="C42" s="8"/>
      <c r="D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</sheetData>
  <mergeCells count="45">
    <mergeCell ref="AM1:AP1"/>
    <mergeCell ref="A2:AP2"/>
    <mergeCell ref="A4:A8"/>
    <mergeCell ref="B4:B8"/>
    <mergeCell ref="C4:E6"/>
    <mergeCell ref="F4:AH4"/>
    <mergeCell ref="AI4:AP4"/>
    <mergeCell ref="F5:K5"/>
    <mergeCell ref="L5:M7"/>
    <mergeCell ref="P5:Q7"/>
    <mergeCell ref="T5:U7"/>
    <mergeCell ref="AB5:AC7"/>
    <mergeCell ref="AD5:AE7"/>
    <mergeCell ref="A26:B26"/>
    <mergeCell ref="A35:B35"/>
    <mergeCell ref="A36:B36"/>
    <mergeCell ref="K3:X3"/>
    <mergeCell ref="A31:B31"/>
    <mergeCell ref="A9:B9"/>
    <mergeCell ref="A14:B14"/>
    <mergeCell ref="A15:B15"/>
    <mergeCell ref="A20:B20"/>
    <mergeCell ref="A21:B21"/>
    <mergeCell ref="A25:B25"/>
    <mergeCell ref="C7:C8"/>
    <mergeCell ref="D7:D8"/>
    <mergeCell ref="E7:E8"/>
    <mergeCell ref="F6:G7"/>
    <mergeCell ref="H6:I7"/>
    <mergeCell ref="C38:J38"/>
    <mergeCell ref="Y38:AF38"/>
    <mergeCell ref="C41:M41"/>
    <mergeCell ref="Y41:AF41"/>
    <mergeCell ref="AK3:AP3"/>
    <mergeCell ref="AI6:AJ7"/>
    <mergeCell ref="AK6:AL7"/>
    <mergeCell ref="AM6:AN7"/>
    <mergeCell ref="AO6:AP7"/>
    <mergeCell ref="J6:K7"/>
    <mergeCell ref="N5:O7"/>
    <mergeCell ref="R5:S7"/>
    <mergeCell ref="V5:W7"/>
    <mergeCell ref="X5:Y7"/>
    <mergeCell ref="Z5:AA7"/>
    <mergeCell ref="AF5:AH7"/>
  </mergeCells>
  <pageMargins left="0.47244094488188981" right="0.39370078740157483" top="0.19685039370078741" bottom="0.19685039370078741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Б.01.06.</vt:lpstr>
      <vt:lpstr>М.01.06.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2018-09-27T04:46:47Z</dcterms:modified>
</cp:coreProperties>
</file>